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30" tabRatio="351" activeTab="0"/>
  </bookViews>
  <sheets>
    <sheet name="nadwyzka_tys.zł" sheetId="1" r:id="rId1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<sst xmlns="http://schemas.openxmlformats.org/spreadsheetml/2006/main" count="211" uniqueCount="207">
  <si>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</si>
  <si>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</si>
  <si>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</si>
  <si>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</si>
  <si>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</si>
  <si>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</si>
  <si>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</si>
  <si>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</si>
  <si>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</si>
  <si>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</si>
  <si>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</si>
  <si>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</si>
  <si>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</si>
  <si>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</si>
  <si>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</si>
  <si>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</si>
  <si>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</si>
  <si>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</si>
  <si>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</si>
  <si>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</si>
  <si>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</si>
  <si>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</si>
  <si>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</si>
  <si>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</si>
  <si>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</si>
  <si>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</si>
  <si>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</si>
  <si>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</si>
  <si>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</si>
  <si>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</si>
  <si>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</si>
  <si>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</si>
  <si>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</si>
  <si>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</si>
  <si>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</si>
  <si>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</si>
  <si>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</si>
  <si>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</si>
  <si>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</si>
  <si>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</si>
  <si>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</si>
  <si>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</si>
  <si>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</si>
  <si>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</si>
  <si>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</si>
  <si>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</si>
  <si>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</si>
  <si>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</si>
  <si>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</si>
  <si>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</si>
  <si>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</si>
  <si>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</si>
  <si>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</si>
  <si>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</si>
  <si>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</si>
  <si>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</si>
  <si>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</si>
  <si>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</si>
  <si>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</si>
  <si>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</si>
  <si>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</si>
  <si>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</si>
  <si>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</si>
  <si>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</si>
  <si>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</si>
  <si>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</si>
  <si>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</si>
  <si>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</si>
  <si>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</si>
  <si>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</si>
  <si>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</si>
  <si>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</si>
  <si>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</si>
  <si>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</si>
  <si>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</si>
  <si>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</si>
  <si>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</si>
  <si>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</si>
  <si>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</si>
  <si>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</si>
  <si>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</si>
  <si>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</si>
  <si>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</si>
  <si>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</si>
  <si>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</si>
  <si>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</si>
  <si>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</si>
  <si>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</si>
  <si>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</si>
  <si>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</si>
  <si>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</si>
  <si>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</si>
  <si>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</si>
  <si>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</si>
  <si>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</si>
  <si>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</si>
  <si>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</si>
  <si>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</si>
  <si>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</si>
  <si>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</si>
  <si>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</si>
  <si>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</si>
  <si>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</si>
  <si>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</si>
  <si>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</si>
  <si>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</si>
  <si>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</si>
  <si>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</si>
  <si>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</si>
  <si>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</si>
  <si>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</si>
  <si>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</si>
  <si>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</si>
  <si>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</si>
  <si>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</si>
  <si>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</si>
  <si>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</si>
  <si>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</si>
  <si>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</si>
  <si>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</si>
  <si>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</si>
  <si>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</si>
  <si>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</si>
  <si>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</si>
  <si>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</si>
  <si>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</si>
  <si>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</si>
  <si>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</si>
  <si>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</si>
  <si>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</si>
  <si>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</si>
  <si>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</si>
  <si>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</si>
  <si>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</si>
  <si>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</si>
  <si>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</si>
  <si>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</si>
  <si>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</si>
  <si>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</si>
  <si>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</si>
  <si>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</si>
  <si>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</si>
  <si>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</si>
  <si>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</si>
  <si>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</si>
  <si>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</si>
  <si>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</si>
  <si>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</si>
  <si>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</si>
  <si>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</si>
  <si>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</si>
  <si>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</si>
  <si>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</si>
  <si>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</si>
  <si>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</si>
  <si>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</si>
  <si>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</si>
  <si>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</si>
  <si>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</si>
  <si>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</si>
  <si>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</si>
  <si>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</si>
  <si>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</si>
  <si>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</si>
  <si>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</si>
  <si>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</si>
  <si>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</si>
  <si>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</si>
  <si>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</si>
  <si>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</si>
  <si>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</si>
  <si>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</si>
  <si>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</si>
  <si>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</si>
  <si>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</si>
  <si>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</si>
  <si>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</si>
  <si>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</si>
  <si>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</si>
  <si>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</si>
  <si>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</si>
  <si>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</si>
  <si>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</si>
  <si>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</si>
  <si>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</si>
  <si>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</si>
  <si>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</si>
  <si>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</si>
  <si>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</si>
  <si>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</si>
  <si>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</si>
  <si>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</si>
  <si>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</si>
  <si>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</si>
  <si>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</si>
  <si>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</si>
  <si>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</si>
  <si>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</si>
  <si>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</si>
  <si>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</si>
  <si>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</si>
  <si>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</si>
  <si>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</si>
  <si>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</si>
  <si>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</si>
  <si>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</si>
  <si>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3 kwartale 2020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</si>
</sst>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0" borderId="10" xfId="5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6" fillId="0" borderId="10" xfId="51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1" sqref="G11"/>
    </sheetView>
  </sheetViews>
  <sheetFormatPr defaultColWidth="9.00390625" defaultRowHeight="12.75"/>
  <cols>
    <col min="1" max="1" width="4.625" style="28" customWidth="1"/>
    <col min="2" max="2" width="27.125" style="32" customWidth="1"/>
    <col min="3" max="3" width="10.125" style="29" customWidth="1"/>
    <col min="4" max="4" width="12.125" style="29" customWidth="1"/>
    <col min="5" max="5" width="10.875" style="29" customWidth="1"/>
    <col min="6" max="6" width="10.75390625" style="29" customWidth="1"/>
    <col min="7" max="7" width="11.00390625" style="29" customWidth="1"/>
    <col min="8" max="8" width="11.375" style="30" customWidth="1"/>
    <col min="9" max="9" width="10.75390625" style="28" bestFit="1" customWidth="1"/>
    <col min="10" max="16384" width="9.125" style="28" customWidth="1"/>
  </cols>
  <sheetData>
    <row r="1" spans="1:8" s="1" customFormat="1" ht="15.75">
      <c r="A1" s="40" t="s">
        <v>206</v>
      </c>
      <c r="B1" s="40"/>
      <c r="C1" s="40"/>
      <c r="D1" s="40"/>
      <c r="E1" s="40"/>
      <c r="F1" s="40"/>
      <c r="G1" s="40"/>
      <c r="H1" s="40"/>
    </row>
    <row r="2" spans="1:8" s="1" customFormat="1" ht="15.75">
      <c r="A2" s="2"/>
      <c r="B2" s="2"/>
      <c r="C2" s="3"/>
      <c r="D2" s="3"/>
      <c r="E2" s="3"/>
      <c r="F2" s="3"/>
      <c r="G2" s="3"/>
      <c r="H2" s="2"/>
    </row>
    <row r="3" spans="3:8" s="1" customFormat="1" ht="15.75">
      <c r="C3" s="4"/>
      <c r="D3" s="4"/>
      <c r="E3" s="4"/>
      <c r="F3" s="4"/>
      <c r="G3" s="41" t="s">
        <v>0</v>
      </c>
      <c r="H3" s="41"/>
    </row>
    <row r="4" spans="1:8" s="5" customFormat="1" ht="34.5" customHeight="1">
      <c r="A4" s="42" t="s">
        <v>1</v>
      </c>
      <c r="B4" s="44" t="s">
        <v>2</v>
      </c>
      <c r="C4" s="46" t="s">
        <v>3</v>
      </c>
      <c r="D4" s="46"/>
      <c r="E4" s="46" t="s">
        <v>4</v>
      </c>
      <c r="F4" s="46"/>
      <c r="G4" s="47" t="s">
        <v>5</v>
      </c>
      <c r="H4" s="48"/>
    </row>
    <row r="5" spans="1:8" s="5" customFormat="1" ht="21" customHeight="1">
      <c r="A5" s="43"/>
      <c r="B5" s="45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3" customFormat="1" ht="19.5" customHeight="1">
      <c r="A7" s="9">
        <v>1</v>
      </c>
      <c r="B7" s="9" t="s">
        <v>8</v>
      </c>
      <c r="C7" s="10">
        <v>1535935.02</v>
      </c>
      <c r="D7" s="11">
        <v>1056575.2201200004</v>
      </c>
      <c r="E7" s="12">
        <v>1281214.5669999998</v>
      </c>
      <c r="F7" s="12">
        <v>814895.9796900003</v>
      </c>
      <c r="G7" s="10">
        <f>C7-E7</f>
        <v>254720.4530000002</v>
      </c>
      <c r="H7" s="10">
        <f>D7-F7</f>
        <v>241679.24043000012</v>
      </c>
    </row>
    <row r="8" spans="1:8" s="13" customFormat="1" ht="12.75">
      <c r="A8" s="9"/>
      <c r="B8" s="14"/>
      <c r="C8" s="15"/>
      <c r="D8" s="16"/>
      <c r="E8" s="12"/>
      <c r="F8" s="12"/>
      <c r="G8" s="15"/>
      <c r="H8" s="15"/>
    </row>
    <row r="9" spans="1:8" s="13" customFormat="1" ht="12.75">
      <c r="A9" s="9"/>
      <c r="B9" s="14" t="s">
        <v>9</v>
      </c>
      <c r="C9" s="15"/>
      <c r="D9" s="16"/>
      <c r="E9" s="17"/>
      <c r="F9" s="17"/>
      <c r="G9" s="15"/>
      <c r="H9" s="15"/>
    </row>
    <row r="10" spans="1:8" s="20" customFormat="1" ht="12.75">
      <c r="A10" s="18">
        <v>1</v>
      </c>
      <c r="B10" s="19" t="s">
        <v>10</v>
      </c>
      <c r="C10" s="15">
        <v>124489.48285000003</v>
      </c>
      <c r="D10" s="16">
        <v>97058.69312000004</v>
      </c>
      <c r="E10" s="17">
        <v>122766.59510999997</v>
      </c>
      <c r="F10" s="17">
        <v>80994.61566999997</v>
      </c>
      <c r="G10" s="15">
        <f aca="true" t="shared" si="0" ref="G10:G71">C10-E10</f>
        <v>1722.8877400000638</v>
      </c>
      <c r="H10" s="15">
        <f aca="true" t="shared" si="1" ref="H10:H71">D10-F10</f>
        <v>16064.07745000007</v>
      </c>
    </row>
    <row r="11" spans="1:8" s="20" customFormat="1" ht="12.75">
      <c r="A11" s="18">
        <v>2</v>
      </c>
      <c r="B11" s="19" t="s">
        <v>11</v>
      </c>
      <c r="C11" s="15">
        <v>110316.11829999999</v>
      </c>
      <c r="D11" s="16">
        <v>86824.15027999996</v>
      </c>
      <c r="E11" s="17">
        <v>106571.19187000007</v>
      </c>
      <c r="F11" s="17">
        <v>67039.82643999998</v>
      </c>
      <c r="G11" s="15">
        <f t="shared" si="0"/>
        <v>3744.9264299999195</v>
      </c>
      <c r="H11" s="15">
        <f t="shared" si="1"/>
        <v>19784.323839999983</v>
      </c>
    </row>
    <row r="12" spans="1:8" s="20" customFormat="1" ht="12.75">
      <c r="A12" s="18">
        <v>3</v>
      </c>
      <c r="B12" s="19" t="s">
        <v>12</v>
      </c>
      <c r="C12" s="15">
        <v>47770.12666</v>
      </c>
      <c r="D12" s="16">
        <v>36268.88924000001</v>
      </c>
      <c r="E12" s="17">
        <v>46182.206</v>
      </c>
      <c r="F12" s="17">
        <v>29675.812750000012</v>
      </c>
      <c r="G12" s="15">
        <f t="shared" si="0"/>
        <v>1587.9206600000034</v>
      </c>
      <c r="H12" s="15">
        <f t="shared" si="1"/>
        <v>6593.0764899999995</v>
      </c>
    </row>
    <row r="13" spans="1:8" s="20" customFormat="1" ht="12.75">
      <c r="A13" s="18">
        <v>4</v>
      </c>
      <c r="B13" s="19" t="s">
        <v>13</v>
      </c>
      <c r="C13" s="15">
        <v>209467.564</v>
      </c>
      <c r="D13" s="16">
        <v>160756.85704000003</v>
      </c>
      <c r="E13" s="17">
        <v>203582.266</v>
      </c>
      <c r="F13" s="17">
        <v>135224.67823999992</v>
      </c>
      <c r="G13" s="15">
        <f t="shared" si="0"/>
        <v>5885.29800000001</v>
      </c>
      <c r="H13" s="15">
        <f t="shared" si="1"/>
        <v>25532.17880000011</v>
      </c>
    </row>
    <row r="14" spans="1:8" s="20" customFormat="1" ht="12.75">
      <c r="A14" s="18">
        <v>5</v>
      </c>
      <c r="B14" s="19" t="s">
        <v>14</v>
      </c>
      <c r="C14" s="15">
        <v>102377.09787000001</v>
      </c>
      <c r="D14" s="16">
        <v>74045.19670000001</v>
      </c>
      <c r="E14" s="17">
        <v>94267.75787000003</v>
      </c>
      <c r="F14" s="17">
        <v>58162.55434000009</v>
      </c>
      <c r="G14" s="15">
        <f t="shared" si="0"/>
        <v>8109.339999999982</v>
      </c>
      <c r="H14" s="15">
        <f t="shared" si="1"/>
        <v>15882.642359999925</v>
      </c>
    </row>
    <row r="15" spans="1:8" s="20" customFormat="1" ht="12.75">
      <c r="A15" s="18">
        <v>6</v>
      </c>
      <c r="B15" s="19" t="s">
        <v>15</v>
      </c>
      <c r="C15" s="15">
        <v>92229.46</v>
      </c>
      <c r="D15" s="16">
        <v>69853.79437</v>
      </c>
      <c r="E15" s="17">
        <v>86508.53300000001</v>
      </c>
      <c r="F15" s="17">
        <v>56740.23616000005</v>
      </c>
      <c r="G15" s="15">
        <f t="shared" si="0"/>
        <v>5720.926999999996</v>
      </c>
      <c r="H15" s="15">
        <f t="shared" si="1"/>
        <v>13113.558209999952</v>
      </c>
    </row>
    <row r="16" spans="1:8" s="20" customFormat="1" ht="12.75">
      <c r="A16" s="18">
        <v>7</v>
      </c>
      <c r="B16" s="19" t="s">
        <v>16</v>
      </c>
      <c r="C16" s="15">
        <v>65935.70971000001</v>
      </c>
      <c r="D16" s="16">
        <v>51625.49501999999</v>
      </c>
      <c r="E16" s="17">
        <v>63558.23870999999</v>
      </c>
      <c r="F16" s="17">
        <v>44897.45164000003</v>
      </c>
      <c r="G16" s="15">
        <f t="shared" si="0"/>
        <v>2377.4710000000196</v>
      </c>
      <c r="H16" s="15">
        <f t="shared" si="1"/>
        <v>6728.043379999959</v>
      </c>
    </row>
    <row r="17" spans="1:8" s="20" customFormat="1" ht="12.75">
      <c r="A17" s="18">
        <v>8</v>
      </c>
      <c r="B17" s="19" t="s">
        <v>17</v>
      </c>
      <c r="C17" s="15">
        <v>102415.6851</v>
      </c>
      <c r="D17" s="16">
        <v>80334.96668999997</v>
      </c>
      <c r="E17" s="17">
        <v>101158.89084999997</v>
      </c>
      <c r="F17" s="17">
        <v>71122.33280999998</v>
      </c>
      <c r="G17" s="15">
        <f t="shared" si="0"/>
        <v>1256.7942500000354</v>
      </c>
      <c r="H17" s="15">
        <f t="shared" si="1"/>
        <v>9212.633879999994</v>
      </c>
    </row>
    <row r="18" spans="1:8" s="20" customFormat="1" ht="12.75">
      <c r="A18" s="18">
        <v>9</v>
      </c>
      <c r="B18" s="19" t="s">
        <v>18</v>
      </c>
      <c r="C18" s="15">
        <v>109948.55393000002</v>
      </c>
      <c r="D18" s="16">
        <v>84302.66122000001</v>
      </c>
      <c r="E18" s="17">
        <v>108264.46991000001</v>
      </c>
      <c r="F18" s="17">
        <v>77893.86323999993</v>
      </c>
      <c r="G18" s="15">
        <f t="shared" si="0"/>
        <v>1684.0840200000093</v>
      </c>
      <c r="H18" s="15">
        <f t="shared" si="1"/>
        <v>6408.797980000076</v>
      </c>
    </row>
    <row r="19" spans="1:8" s="20" customFormat="1" ht="12.75">
      <c r="A19" s="18">
        <v>10</v>
      </c>
      <c r="B19" s="19" t="s">
        <v>19</v>
      </c>
      <c r="C19" s="15">
        <v>65155.25498</v>
      </c>
      <c r="D19" s="16">
        <v>49755.4611</v>
      </c>
      <c r="E19" s="17">
        <v>66188.51198000001</v>
      </c>
      <c r="F19" s="17">
        <v>42300.83094000004</v>
      </c>
      <c r="G19" s="15">
        <f t="shared" si="0"/>
        <v>-1033.2570000000123</v>
      </c>
      <c r="H19" s="15">
        <f t="shared" si="1"/>
        <v>7454.630159999957</v>
      </c>
    </row>
    <row r="20" spans="1:8" s="20" customFormat="1" ht="12.75">
      <c r="A20" s="18">
        <v>11</v>
      </c>
      <c r="B20" s="19" t="s">
        <v>20</v>
      </c>
      <c r="C20" s="15">
        <v>109980.94587</v>
      </c>
      <c r="D20" s="16">
        <v>82747.40097999998</v>
      </c>
      <c r="E20" s="17">
        <v>108855.36487</v>
      </c>
      <c r="F20" s="17">
        <v>73329.01286999993</v>
      </c>
      <c r="G20" s="15">
        <f t="shared" si="0"/>
        <v>1125.580999999991</v>
      </c>
      <c r="H20" s="15">
        <f t="shared" si="1"/>
        <v>9418.388110000044</v>
      </c>
    </row>
    <row r="21" spans="1:8" s="20" customFormat="1" ht="12.75">
      <c r="A21" s="18">
        <v>12</v>
      </c>
      <c r="B21" s="19" t="s">
        <v>21</v>
      </c>
      <c r="C21" s="15">
        <v>134037.40975000002</v>
      </c>
      <c r="D21" s="16">
        <v>104892.43022999997</v>
      </c>
      <c r="E21" s="17">
        <v>130983.31074999998</v>
      </c>
      <c r="F21" s="17">
        <v>87403.9105100001</v>
      </c>
      <c r="G21" s="15">
        <f t="shared" si="0"/>
        <v>3054.0990000000456</v>
      </c>
      <c r="H21" s="15">
        <f t="shared" si="1"/>
        <v>17488.519719999866</v>
      </c>
    </row>
    <row r="22" spans="1:8" s="20" customFormat="1" ht="12.75">
      <c r="A22" s="18">
        <v>13</v>
      </c>
      <c r="B22" s="19" t="s">
        <v>22</v>
      </c>
      <c r="C22" s="15">
        <v>52956.67602</v>
      </c>
      <c r="D22" s="16">
        <v>41910.065520000004</v>
      </c>
      <c r="E22" s="17">
        <v>55498.49148000001</v>
      </c>
      <c r="F22" s="17">
        <v>35014.59342000001</v>
      </c>
      <c r="G22" s="15">
        <f t="shared" si="0"/>
        <v>-2541.8154600000125</v>
      </c>
      <c r="H22" s="15">
        <f t="shared" si="1"/>
        <v>6895.472099999992</v>
      </c>
    </row>
    <row r="23" spans="1:8" s="20" customFormat="1" ht="12.75">
      <c r="A23" s="18">
        <v>14</v>
      </c>
      <c r="B23" s="19" t="s">
        <v>23</v>
      </c>
      <c r="C23" s="15">
        <v>176032.52454</v>
      </c>
      <c r="D23" s="16">
        <v>140845.98850999997</v>
      </c>
      <c r="E23" s="17">
        <v>168514.93554000003</v>
      </c>
      <c r="F23" s="17">
        <v>119052.64036000002</v>
      </c>
      <c r="G23" s="15">
        <f t="shared" si="0"/>
        <v>7517.588999999978</v>
      </c>
      <c r="H23" s="15">
        <f t="shared" si="1"/>
        <v>21793.348149999947</v>
      </c>
    </row>
    <row r="24" spans="1:8" s="20" customFormat="1" ht="12.75">
      <c r="A24" s="18">
        <v>15</v>
      </c>
      <c r="B24" s="19" t="s">
        <v>24</v>
      </c>
      <c r="C24" s="15">
        <v>169869.74223</v>
      </c>
      <c r="D24" s="16">
        <v>130410.63253000018</v>
      </c>
      <c r="E24" s="17">
        <v>163213.47723000002</v>
      </c>
      <c r="F24" s="17">
        <v>111252.00148000014</v>
      </c>
      <c r="G24" s="15">
        <f t="shared" si="0"/>
        <v>6656.264999999985</v>
      </c>
      <c r="H24" s="15">
        <f t="shared" si="1"/>
        <v>19158.63105000004</v>
      </c>
    </row>
    <row r="25" spans="1:8" s="20" customFormat="1" ht="12.75">
      <c r="A25" s="18">
        <v>16</v>
      </c>
      <c r="B25" s="19" t="s">
        <v>25</v>
      </c>
      <c r="C25" s="15">
        <v>130383.60879999999</v>
      </c>
      <c r="D25" s="16">
        <v>98072.12102000002</v>
      </c>
      <c r="E25" s="17">
        <v>128324.41579999997</v>
      </c>
      <c r="F25" s="17">
        <v>81359.70414000007</v>
      </c>
      <c r="G25" s="15">
        <f t="shared" si="0"/>
        <v>2059.193000000014</v>
      </c>
      <c r="H25" s="15">
        <f t="shared" si="1"/>
        <v>16712.416879999946</v>
      </c>
    </row>
    <row r="26" spans="1:8" s="20" customFormat="1" ht="12.75">
      <c r="A26" s="18">
        <v>17</v>
      </c>
      <c r="B26" s="19" t="s">
        <v>26</v>
      </c>
      <c r="C26" s="15">
        <v>164886.41121000002</v>
      </c>
      <c r="D26" s="16">
        <v>132893.0213300001</v>
      </c>
      <c r="E26" s="17">
        <v>162926.98121000006</v>
      </c>
      <c r="F26" s="17">
        <v>116909.79875000019</v>
      </c>
      <c r="G26" s="15">
        <f t="shared" si="0"/>
        <v>1959.429999999964</v>
      </c>
      <c r="H26" s="15">
        <f t="shared" si="1"/>
        <v>15983.222579999914</v>
      </c>
    </row>
    <row r="27" spans="1:10" s="22" customFormat="1" ht="21.75" customHeight="1">
      <c r="A27" s="37" t="s">
        <v>27</v>
      </c>
      <c r="B27" s="38"/>
      <c r="C27" s="21">
        <f aca="true" t="shared" si="2" ref="C27:H27">SUM(C10:C26)</f>
        <v>1968252.37182</v>
      </c>
      <c r="D27" s="21">
        <f t="shared" si="2"/>
        <v>1522597.8249000006</v>
      </c>
      <c r="E27" s="21">
        <f t="shared" si="2"/>
        <v>1917365.6381800002</v>
      </c>
      <c r="F27" s="21">
        <f t="shared" si="2"/>
        <v>1288373.8637600006</v>
      </c>
      <c r="G27" s="21">
        <f t="shared" si="2"/>
        <v>50886.73363999999</v>
      </c>
      <c r="H27" s="21">
        <f t="shared" si="2"/>
        <v>234223.96113999974</v>
      </c>
      <c r="I27" s="33"/>
      <c r="J27" s="33"/>
    </row>
    <row r="28" spans="1:8" s="20" customFormat="1" ht="12.75">
      <c r="A28" s="18"/>
      <c r="B28" s="14" t="s">
        <v>28</v>
      </c>
      <c r="C28" s="15"/>
      <c r="D28" s="16"/>
      <c r="E28" s="21"/>
      <c r="F28" s="21"/>
      <c r="G28" s="15"/>
      <c r="H28" s="15"/>
    </row>
    <row r="29" spans="1:8" s="20" customFormat="1" ht="12.75">
      <c r="A29" s="18">
        <v>1</v>
      </c>
      <c r="B29" s="23" t="s">
        <v>29</v>
      </c>
      <c r="C29" s="15">
        <v>1225212.9065699996</v>
      </c>
      <c r="D29" s="16">
        <v>936193.0646099993</v>
      </c>
      <c r="E29" s="17">
        <v>1196331.1279900004</v>
      </c>
      <c r="F29" s="17">
        <v>842942.3353700003</v>
      </c>
      <c r="G29" s="15">
        <f t="shared" si="0"/>
        <v>28881.778579999227</v>
      </c>
      <c r="H29" s="15">
        <f t="shared" si="1"/>
        <v>93250.72923999897</v>
      </c>
    </row>
    <row r="30" spans="1:8" s="20" customFormat="1" ht="12.75">
      <c r="A30" s="18">
        <v>2</v>
      </c>
      <c r="B30" s="23" t="s">
        <v>30</v>
      </c>
      <c r="C30" s="15">
        <v>949338.6639999999</v>
      </c>
      <c r="D30" s="16">
        <v>720359.7491900001</v>
      </c>
      <c r="E30" s="17">
        <v>950920.179</v>
      </c>
      <c r="F30" s="17">
        <v>683525.3414499993</v>
      </c>
      <c r="G30" s="15">
        <f t="shared" si="0"/>
        <v>-1581.5150000001304</v>
      </c>
      <c r="H30" s="15">
        <f t="shared" si="1"/>
        <v>36834.40774000087</v>
      </c>
    </row>
    <row r="31" spans="1:8" s="20" customFormat="1" ht="12.75">
      <c r="A31" s="18">
        <v>3</v>
      </c>
      <c r="B31" s="23" t="s">
        <v>31</v>
      </c>
      <c r="C31" s="15">
        <v>696197.0321999999</v>
      </c>
      <c r="D31" s="16">
        <v>515539.1596399996</v>
      </c>
      <c r="E31" s="17">
        <v>679487.6359700002</v>
      </c>
      <c r="F31" s="17">
        <v>474677.9476999997</v>
      </c>
      <c r="G31" s="15">
        <f t="shared" si="0"/>
        <v>16709.396229999722</v>
      </c>
      <c r="H31" s="15">
        <f t="shared" si="1"/>
        <v>40861.21193999989</v>
      </c>
    </row>
    <row r="32" spans="1:8" s="20" customFormat="1" ht="12.75">
      <c r="A32" s="18">
        <v>4</v>
      </c>
      <c r="B32" s="23" t="s">
        <v>32</v>
      </c>
      <c r="C32" s="15">
        <v>1405878.06</v>
      </c>
      <c r="D32" s="16">
        <v>1080343.2177400002</v>
      </c>
      <c r="E32" s="17">
        <v>1382275.3020000001</v>
      </c>
      <c r="F32" s="17">
        <v>1001855.984460001</v>
      </c>
      <c r="G32" s="15">
        <f t="shared" si="0"/>
        <v>23602.757999999914</v>
      </c>
      <c r="H32" s="15">
        <f t="shared" si="1"/>
        <v>78487.23327999923</v>
      </c>
    </row>
    <row r="33" spans="1:8" s="20" customFormat="1" ht="12.75">
      <c r="A33" s="18">
        <v>5</v>
      </c>
      <c r="B33" s="23" t="s">
        <v>33</v>
      </c>
      <c r="C33" s="15">
        <v>802086.81452</v>
      </c>
      <c r="D33" s="16">
        <v>613621.4361900004</v>
      </c>
      <c r="E33" s="17">
        <v>747242.6016599997</v>
      </c>
      <c r="F33" s="17">
        <v>554177.0720299995</v>
      </c>
      <c r="G33" s="15">
        <f t="shared" si="0"/>
        <v>54844.21286000032</v>
      </c>
      <c r="H33" s="15">
        <f t="shared" si="1"/>
        <v>59444.36416000093</v>
      </c>
    </row>
    <row r="34" spans="1:8" s="20" customFormat="1" ht="12.75">
      <c r="A34" s="18">
        <v>6</v>
      </c>
      <c r="B34" s="23" t="s">
        <v>34</v>
      </c>
      <c r="C34" s="15">
        <v>1294895.97291</v>
      </c>
      <c r="D34" s="16">
        <v>982297.3099100005</v>
      </c>
      <c r="E34" s="17">
        <v>1233972.6800400005</v>
      </c>
      <c r="F34" s="17">
        <v>819266.3479200008</v>
      </c>
      <c r="G34" s="15">
        <f t="shared" si="0"/>
        <v>60923.29286999954</v>
      </c>
      <c r="H34" s="15">
        <f t="shared" si="1"/>
        <v>163030.96198999975</v>
      </c>
    </row>
    <row r="35" spans="1:8" s="20" customFormat="1" ht="12.75">
      <c r="A35" s="18">
        <v>7</v>
      </c>
      <c r="B35" s="23" t="s">
        <v>35</v>
      </c>
      <c r="C35" s="15">
        <v>534173.8069099999</v>
      </c>
      <c r="D35" s="16">
        <v>411915.5530200002</v>
      </c>
      <c r="E35" s="17">
        <v>519561.4942099997</v>
      </c>
      <c r="F35" s="17">
        <v>353950.2125699994</v>
      </c>
      <c r="G35" s="15">
        <f t="shared" si="0"/>
        <v>14612.312700000242</v>
      </c>
      <c r="H35" s="15">
        <f t="shared" si="1"/>
        <v>57965.34045000083</v>
      </c>
    </row>
    <row r="36" spans="1:8" s="20" customFormat="1" ht="12.75">
      <c r="A36" s="18">
        <v>8</v>
      </c>
      <c r="B36" s="23" t="s">
        <v>36</v>
      </c>
      <c r="C36" s="15">
        <v>578450.0002499998</v>
      </c>
      <c r="D36" s="16">
        <v>432705.9438300002</v>
      </c>
      <c r="E36" s="17">
        <v>561650.88621</v>
      </c>
      <c r="F36" s="17">
        <v>398934.6333199999</v>
      </c>
      <c r="G36" s="15">
        <f t="shared" si="0"/>
        <v>16799.114039999782</v>
      </c>
      <c r="H36" s="15">
        <f t="shared" si="1"/>
        <v>33771.31051000027</v>
      </c>
    </row>
    <row r="37" spans="1:8" s="20" customFormat="1" ht="12.75">
      <c r="A37" s="18">
        <v>9</v>
      </c>
      <c r="B37" s="23" t="s">
        <v>37</v>
      </c>
      <c r="C37" s="15">
        <v>2113727.9749999996</v>
      </c>
      <c r="D37" s="16">
        <v>1603919.9266000004</v>
      </c>
      <c r="E37" s="17">
        <v>2074581.73</v>
      </c>
      <c r="F37" s="17">
        <v>1413569.097130002</v>
      </c>
      <c r="G37" s="15">
        <f t="shared" si="0"/>
        <v>39146.244999999646</v>
      </c>
      <c r="H37" s="15">
        <f t="shared" si="1"/>
        <v>190350.82946999837</v>
      </c>
    </row>
    <row r="38" spans="1:8" s="20" customFormat="1" ht="12.75">
      <c r="A38" s="18">
        <v>10</v>
      </c>
      <c r="B38" s="23" t="s">
        <v>38</v>
      </c>
      <c r="C38" s="15">
        <v>439188.25627</v>
      </c>
      <c r="D38" s="16">
        <v>319480.78500000015</v>
      </c>
      <c r="E38" s="17">
        <v>416269.37257000007</v>
      </c>
      <c r="F38" s="17">
        <v>293874.2938999998</v>
      </c>
      <c r="G38" s="15">
        <f t="shared" si="0"/>
        <v>22918.883699999948</v>
      </c>
      <c r="H38" s="15">
        <f t="shared" si="1"/>
        <v>25606.491100000334</v>
      </c>
    </row>
    <row r="39" spans="1:8" s="20" customFormat="1" ht="12.75">
      <c r="A39" s="18">
        <v>11</v>
      </c>
      <c r="B39" s="23" t="s">
        <v>39</v>
      </c>
      <c r="C39" s="15">
        <v>319367.788</v>
      </c>
      <c r="D39" s="16">
        <v>244324.9002300001</v>
      </c>
      <c r="E39" s="17">
        <v>306086.131</v>
      </c>
      <c r="F39" s="17">
        <v>219675.18146000017</v>
      </c>
      <c r="G39" s="15">
        <f t="shared" si="0"/>
        <v>13281.657000000007</v>
      </c>
      <c r="H39" s="15">
        <f t="shared" si="1"/>
        <v>24649.71876999992</v>
      </c>
    </row>
    <row r="40" spans="1:8" s="20" customFormat="1" ht="12.75">
      <c r="A40" s="18">
        <v>12</v>
      </c>
      <c r="B40" s="23" t="s">
        <v>40</v>
      </c>
      <c r="C40" s="15">
        <v>827837.91464</v>
      </c>
      <c r="D40" s="16">
        <v>633091.3708600001</v>
      </c>
      <c r="E40" s="17">
        <v>821941.1876400003</v>
      </c>
      <c r="F40" s="17">
        <v>574369.4081400014</v>
      </c>
      <c r="G40" s="15">
        <f t="shared" si="0"/>
        <v>5896.7269999997225</v>
      </c>
      <c r="H40" s="15">
        <f t="shared" si="1"/>
        <v>58721.96271999879</v>
      </c>
    </row>
    <row r="41" spans="1:8" s="20" customFormat="1" ht="12.75">
      <c r="A41" s="18">
        <v>13</v>
      </c>
      <c r="B41" s="23" t="s">
        <v>41</v>
      </c>
      <c r="C41" s="15">
        <v>870821.6477300002</v>
      </c>
      <c r="D41" s="16">
        <v>688071.7066199989</v>
      </c>
      <c r="E41" s="17">
        <v>863254.6725299996</v>
      </c>
      <c r="F41" s="17">
        <v>592931.7222900006</v>
      </c>
      <c r="G41" s="15">
        <f t="shared" si="0"/>
        <v>7566.975200000568</v>
      </c>
      <c r="H41" s="15">
        <f t="shared" si="1"/>
        <v>95139.98432999826</v>
      </c>
    </row>
    <row r="42" spans="1:8" s="20" customFormat="1" ht="12.75">
      <c r="A42" s="18">
        <v>14</v>
      </c>
      <c r="B42" s="23" t="s">
        <v>42</v>
      </c>
      <c r="C42" s="15">
        <v>391172.71294</v>
      </c>
      <c r="D42" s="16">
        <v>293763.9693999999</v>
      </c>
      <c r="E42" s="17">
        <v>397467.19396999996</v>
      </c>
      <c r="F42" s="17">
        <v>284748.8047000001</v>
      </c>
      <c r="G42" s="15">
        <f t="shared" si="0"/>
        <v>-6294.481029999966</v>
      </c>
      <c r="H42" s="15">
        <f t="shared" si="1"/>
        <v>9015.16469999979</v>
      </c>
    </row>
    <row r="43" spans="1:8" s="20" customFormat="1" ht="12.75">
      <c r="A43" s="18">
        <v>15</v>
      </c>
      <c r="B43" s="23" t="s">
        <v>43</v>
      </c>
      <c r="C43" s="15">
        <v>1100079.6513900002</v>
      </c>
      <c r="D43" s="16">
        <v>830688.1351199999</v>
      </c>
      <c r="E43" s="17">
        <v>1067079.2349599972</v>
      </c>
      <c r="F43" s="17">
        <v>747432.5950499999</v>
      </c>
      <c r="G43" s="15">
        <f t="shared" si="0"/>
        <v>33000.41643000301</v>
      </c>
      <c r="H43" s="15">
        <f t="shared" si="1"/>
        <v>83255.54006999999</v>
      </c>
    </row>
    <row r="44" spans="1:8" s="20" customFormat="1" ht="12.75">
      <c r="A44" s="18">
        <v>16</v>
      </c>
      <c r="B44" s="23" t="s">
        <v>44</v>
      </c>
      <c r="C44" s="15">
        <v>271098.12134</v>
      </c>
      <c r="D44" s="16">
        <v>200690.52428</v>
      </c>
      <c r="E44" s="17">
        <v>268521.83538000006</v>
      </c>
      <c r="F44" s="17">
        <v>191975.18532999986</v>
      </c>
      <c r="G44" s="15">
        <f t="shared" si="0"/>
        <v>2576.28595999995</v>
      </c>
      <c r="H44" s="15">
        <f t="shared" si="1"/>
        <v>8715.33895000015</v>
      </c>
    </row>
    <row r="45" spans="1:8" s="20" customFormat="1" ht="12.75">
      <c r="A45" s="18">
        <v>17</v>
      </c>
      <c r="B45" s="23" t="s">
        <v>45</v>
      </c>
      <c r="C45" s="15">
        <v>853630.664</v>
      </c>
      <c r="D45" s="16">
        <v>643795.5903999994</v>
      </c>
      <c r="E45" s="17">
        <v>822748.0890000002</v>
      </c>
      <c r="F45" s="17">
        <v>565593.2007900003</v>
      </c>
      <c r="G45" s="15">
        <f t="shared" si="0"/>
        <v>30882.574999999837</v>
      </c>
      <c r="H45" s="15">
        <f t="shared" si="1"/>
        <v>78202.38960999914</v>
      </c>
    </row>
    <row r="46" spans="1:10" s="20" customFormat="1" ht="12.75">
      <c r="A46" s="18">
        <v>18</v>
      </c>
      <c r="B46" s="23" t="s">
        <v>46</v>
      </c>
      <c r="C46" s="15">
        <v>1007664.6879999998</v>
      </c>
      <c r="D46" s="16">
        <v>721070.2755500001</v>
      </c>
      <c r="E46" s="17">
        <v>952029.125</v>
      </c>
      <c r="F46" s="17">
        <v>740991.1829400004</v>
      </c>
      <c r="G46" s="15">
        <f t="shared" si="0"/>
        <v>55635.56299999985</v>
      </c>
      <c r="H46" s="15">
        <f t="shared" si="1"/>
        <v>-19920.9073900003</v>
      </c>
      <c r="I46" s="22"/>
      <c r="J46" s="22"/>
    </row>
    <row r="47" spans="1:10" s="22" customFormat="1" ht="17.25" customHeight="1">
      <c r="A47" s="18">
        <v>19</v>
      </c>
      <c r="B47" s="23" t="s">
        <v>47</v>
      </c>
      <c r="C47" s="15">
        <v>391974.78279</v>
      </c>
      <c r="D47" s="16">
        <v>294000.01079</v>
      </c>
      <c r="E47" s="17">
        <v>374927.57340999984</v>
      </c>
      <c r="F47" s="17">
        <v>263287.30486999976</v>
      </c>
      <c r="G47" s="15">
        <f t="shared" si="0"/>
        <v>17047.20938000019</v>
      </c>
      <c r="H47" s="15">
        <f t="shared" si="1"/>
        <v>30712.70592000021</v>
      </c>
      <c r="I47" s="33"/>
      <c r="J47" s="33"/>
    </row>
    <row r="48" spans="1:9" s="22" customFormat="1" ht="12.75">
      <c r="A48" s="37" t="s">
        <v>48</v>
      </c>
      <c r="B48" s="38"/>
      <c r="C48" s="21">
        <f aca="true" t="shared" si="3" ref="C48:H48">SUM(C29:C47)</f>
        <v>16072797.459459998</v>
      </c>
      <c r="D48" s="21">
        <f t="shared" si="3"/>
        <v>12165872.62898</v>
      </c>
      <c r="E48" s="21">
        <f t="shared" si="3"/>
        <v>15636348.052539999</v>
      </c>
      <c r="F48" s="21">
        <f t="shared" si="3"/>
        <v>11017777.851420006</v>
      </c>
      <c r="G48" s="21">
        <f t="shared" si="3"/>
        <v>436449.4069200014</v>
      </c>
      <c r="H48" s="21">
        <f t="shared" si="3"/>
        <v>1148094.7775599952</v>
      </c>
      <c r="I48" s="33"/>
    </row>
    <row r="49" spans="1:8" s="22" customFormat="1" ht="12.75">
      <c r="A49" s="18"/>
      <c r="B49" s="24" t="s">
        <v>49</v>
      </c>
      <c r="C49" s="15"/>
      <c r="D49" s="16"/>
      <c r="E49" s="21"/>
      <c r="F49" s="21"/>
      <c r="G49" s="15"/>
      <c r="H49" s="15"/>
    </row>
    <row r="50" spans="1:8" s="22" customFormat="1" ht="12.75">
      <c r="A50" s="18"/>
      <c r="B50" s="24" t="s">
        <v>50</v>
      </c>
      <c r="C50" s="15"/>
      <c r="D50" s="16"/>
      <c r="E50" s="17"/>
      <c r="F50" s="17"/>
      <c r="G50" s="15"/>
      <c r="H50" s="15"/>
    </row>
    <row r="51" spans="1:10" s="22" customFormat="1" ht="12.75">
      <c r="A51" s="18">
        <v>1</v>
      </c>
      <c r="B51" s="23" t="s">
        <v>51</v>
      </c>
      <c r="C51" s="15">
        <v>286796.32649</v>
      </c>
      <c r="D51" s="16">
        <v>206307.78511999993</v>
      </c>
      <c r="E51" s="17">
        <v>284643.3921899999</v>
      </c>
      <c r="F51" s="17">
        <v>205244.78003000005</v>
      </c>
      <c r="G51" s="15">
        <f t="shared" si="0"/>
        <v>2152.934300000081</v>
      </c>
      <c r="H51" s="15">
        <f t="shared" si="1"/>
        <v>1063.005089999875</v>
      </c>
      <c r="I51" s="20"/>
      <c r="J51" s="20"/>
    </row>
    <row r="52" spans="1:8" s="20" customFormat="1" ht="12.75">
      <c r="A52" s="18">
        <v>2</v>
      </c>
      <c r="B52" s="23" t="s">
        <v>52</v>
      </c>
      <c r="C52" s="15">
        <v>111865.3058</v>
      </c>
      <c r="D52" s="16">
        <v>80789.60549999999</v>
      </c>
      <c r="E52" s="17">
        <v>109898.98471000002</v>
      </c>
      <c r="F52" s="17">
        <v>72139.40827999996</v>
      </c>
      <c r="G52" s="15">
        <f t="shared" si="0"/>
        <v>1966.321089999983</v>
      </c>
      <c r="H52" s="15">
        <f t="shared" si="1"/>
        <v>8650.197220000031</v>
      </c>
    </row>
    <row r="53" spans="1:8" s="20" customFormat="1" ht="12.75">
      <c r="A53" s="18">
        <v>3</v>
      </c>
      <c r="B53" s="23" t="s">
        <v>53</v>
      </c>
      <c r="C53" s="15">
        <v>183823.52630999996</v>
      </c>
      <c r="D53" s="16">
        <v>138725.39528999996</v>
      </c>
      <c r="E53" s="17">
        <v>182635.61824999997</v>
      </c>
      <c r="F53" s="17">
        <v>131593.53435999996</v>
      </c>
      <c r="G53" s="15">
        <f t="shared" si="0"/>
        <v>1187.908059999987</v>
      </c>
      <c r="H53" s="15">
        <f t="shared" si="1"/>
        <v>7131.860929999995</v>
      </c>
    </row>
    <row r="54" spans="1:8" s="20" customFormat="1" ht="12.75">
      <c r="A54" s="18">
        <v>4</v>
      </c>
      <c r="B54" s="23" t="s">
        <v>54</v>
      </c>
      <c r="C54" s="15">
        <v>143494.90759000002</v>
      </c>
      <c r="D54" s="16">
        <v>105164.70926</v>
      </c>
      <c r="E54" s="17">
        <v>143867.29709999988</v>
      </c>
      <c r="F54" s="17">
        <v>101448.96320999996</v>
      </c>
      <c r="G54" s="15">
        <f t="shared" si="0"/>
        <v>-372.38950999986264</v>
      </c>
      <c r="H54" s="15">
        <f t="shared" si="1"/>
        <v>3715.746050000045</v>
      </c>
    </row>
    <row r="55" spans="1:8" s="20" customFormat="1" ht="12.75">
      <c r="A55" s="18">
        <v>5</v>
      </c>
      <c r="B55" s="23" t="s">
        <v>55</v>
      </c>
      <c r="C55" s="15">
        <v>53704.342639999995</v>
      </c>
      <c r="D55" s="16">
        <v>38808.10547</v>
      </c>
      <c r="E55" s="17">
        <v>48906.927500000005</v>
      </c>
      <c r="F55" s="17">
        <v>31681.99114999998</v>
      </c>
      <c r="G55" s="15">
        <f t="shared" si="0"/>
        <v>4797.41513999999</v>
      </c>
      <c r="H55" s="15">
        <f t="shared" si="1"/>
        <v>7126.114320000022</v>
      </c>
    </row>
    <row r="56" spans="1:8" s="20" customFormat="1" ht="12.75">
      <c r="A56" s="18">
        <v>6</v>
      </c>
      <c r="B56" s="23" t="s">
        <v>56</v>
      </c>
      <c r="C56" s="15">
        <v>37963.774840000005</v>
      </c>
      <c r="D56" s="16">
        <v>29654.24718</v>
      </c>
      <c r="E56" s="17">
        <v>35501.74356000001</v>
      </c>
      <c r="F56" s="17">
        <v>25179.879919999992</v>
      </c>
      <c r="G56" s="15">
        <f t="shared" si="0"/>
        <v>2462.0312799999956</v>
      </c>
      <c r="H56" s="15">
        <f t="shared" si="1"/>
        <v>4474.367260000006</v>
      </c>
    </row>
    <row r="57" spans="1:8" s="20" customFormat="1" ht="12.75">
      <c r="A57" s="18">
        <v>7</v>
      </c>
      <c r="B57" s="23" t="s">
        <v>57</v>
      </c>
      <c r="C57" s="15">
        <v>178498.33985</v>
      </c>
      <c r="D57" s="16">
        <v>126972.87747</v>
      </c>
      <c r="E57" s="17">
        <v>177402.95684999996</v>
      </c>
      <c r="F57" s="17">
        <v>118500.74907000002</v>
      </c>
      <c r="G57" s="15">
        <f t="shared" si="0"/>
        <v>1095.3830000000307</v>
      </c>
      <c r="H57" s="15">
        <f t="shared" si="1"/>
        <v>8472.128399999987</v>
      </c>
    </row>
    <row r="58" spans="1:8" s="20" customFormat="1" ht="12.75">
      <c r="A58" s="18">
        <v>8</v>
      </c>
      <c r="B58" s="23" t="s">
        <v>58</v>
      </c>
      <c r="C58" s="15">
        <v>82324.87259000001</v>
      </c>
      <c r="D58" s="16">
        <v>59231.82255999999</v>
      </c>
      <c r="E58" s="17">
        <v>77673.04559000001</v>
      </c>
      <c r="F58" s="17">
        <v>54704.96004999999</v>
      </c>
      <c r="G58" s="15">
        <f t="shared" si="0"/>
        <v>4651.827000000005</v>
      </c>
      <c r="H58" s="15">
        <f t="shared" si="1"/>
        <v>4526.862510000006</v>
      </c>
    </row>
    <row r="59" spans="1:8" s="20" customFormat="1" ht="12.75">
      <c r="A59" s="18">
        <v>9</v>
      </c>
      <c r="B59" s="23" t="s">
        <v>59</v>
      </c>
      <c r="C59" s="15">
        <v>114517.35743999999</v>
      </c>
      <c r="D59" s="16">
        <v>87065.30532999997</v>
      </c>
      <c r="E59" s="17">
        <v>110719.19043999999</v>
      </c>
      <c r="F59" s="17">
        <v>79498.89349000007</v>
      </c>
      <c r="G59" s="15">
        <f t="shared" si="0"/>
        <v>3798.1670000000013</v>
      </c>
      <c r="H59" s="15">
        <f t="shared" si="1"/>
        <v>7566.411839999899</v>
      </c>
    </row>
    <row r="60" spans="1:8" s="20" customFormat="1" ht="12.75">
      <c r="A60" s="18">
        <v>10</v>
      </c>
      <c r="B60" s="23" t="s">
        <v>60</v>
      </c>
      <c r="C60" s="15">
        <v>125348.44755</v>
      </c>
      <c r="D60" s="16">
        <v>91206.85031000001</v>
      </c>
      <c r="E60" s="17">
        <v>124926.11154999994</v>
      </c>
      <c r="F60" s="17">
        <v>85339.14756999997</v>
      </c>
      <c r="G60" s="15">
        <f t="shared" si="0"/>
        <v>422.3360000000539</v>
      </c>
      <c r="H60" s="15">
        <f t="shared" si="1"/>
        <v>5867.702740000037</v>
      </c>
    </row>
    <row r="61" spans="1:8" s="20" customFormat="1" ht="12.75">
      <c r="A61" s="18">
        <v>11</v>
      </c>
      <c r="B61" s="23" t="s">
        <v>61</v>
      </c>
      <c r="C61" s="15">
        <v>41632.99905</v>
      </c>
      <c r="D61" s="16">
        <v>31085.476299999988</v>
      </c>
      <c r="E61" s="17">
        <v>41233.354439999996</v>
      </c>
      <c r="F61" s="17">
        <v>28736.593130000012</v>
      </c>
      <c r="G61" s="15">
        <f t="shared" si="0"/>
        <v>399.644610000003</v>
      </c>
      <c r="H61" s="15">
        <f t="shared" si="1"/>
        <v>2348.8831699999755</v>
      </c>
    </row>
    <row r="62" spans="1:8" s="20" customFormat="1" ht="12.75">
      <c r="A62" s="18">
        <v>12</v>
      </c>
      <c r="B62" s="23" t="s">
        <v>62</v>
      </c>
      <c r="C62" s="15">
        <v>254243.50645000004</v>
      </c>
      <c r="D62" s="16">
        <v>189364.85337000003</v>
      </c>
      <c r="E62" s="17">
        <v>247202.3260600001</v>
      </c>
      <c r="F62" s="17">
        <v>176774.92735999997</v>
      </c>
      <c r="G62" s="15">
        <f t="shared" si="0"/>
        <v>7041.180389999936</v>
      </c>
      <c r="H62" s="15">
        <f t="shared" si="1"/>
        <v>12589.926010000054</v>
      </c>
    </row>
    <row r="63" spans="1:8" s="20" customFormat="1" ht="12.75">
      <c r="A63" s="18">
        <v>13</v>
      </c>
      <c r="B63" s="23" t="s">
        <v>63</v>
      </c>
      <c r="C63" s="15">
        <v>140809.19757000002</v>
      </c>
      <c r="D63" s="16">
        <v>110590.89499999999</v>
      </c>
      <c r="E63" s="17">
        <v>140936.30757</v>
      </c>
      <c r="F63" s="17">
        <v>99227.70962000004</v>
      </c>
      <c r="G63" s="15">
        <f t="shared" si="0"/>
        <v>-127.10999999998603</v>
      </c>
      <c r="H63" s="15">
        <f t="shared" si="1"/>
        <v>11363.185379999952</v>
      </c>
    </row>
    <row r="64" spans="1:8" s="20" customFormat="1" ht="12.75">
      <c r="A64" s="18">
        <v>14</v>
      </c>
      <c r="B64" s="23" t="s">
        <v>64</v>
      </c>
      <c r="C64" s="15">
        <v>105773.55243</v>
      </c>
      <c r="D64" s="16">
        <v>80374.29694999997</v>
      </c>
      <c r="E64" s="17">
        <v>105069.77044000002</v>
      </c>
      <c r="F64" s="17">
        <v>72000.70421</v>
      </c>
      <c r="G64" s="15">
        <f t="shared" si="0"/>
        <v>703.781989999974</v>
      </c>
      <c r="H64" s="15">
        <f t="shared" si="1"/>
        <v>8373.592739999978</v>
      </c>
    </row>
    <row r="65" spans="1:8" s="20" customFormat="1" ht="12.75">
      <c r="A65" s="18">
        <v>15</v>
      </c>
      <c r="B65" s="23" t="s">
        <v>65</v>
      </c>
      <c r="C65" s="15">
        <v>34887.46475000001</v>
      </c>
      <c r="D65" s="16">
        <v>26631.934309999986</v>
      </c>
      <c r="E65" s="17">
        <v>35056.473869999994</v>
      </c>
      <c r="F65" s="17">
        <v>24550.16121999999</v>
      </c>
      <c r="G65" s="15">
        <f t="shared" si="0"/>
        <v>-169.0091199999879</v>
      </c>
      <c r="H65" s="15">
        <f t="shared" si="1"/>
        <v>2081.773089999995</v>
      </c>
    </row>
    <row r="66" spans="1:8" s="20" customFormat="1" ht="12.75">
      <c r="A66" s="18">
        <v>16</v>
      </c>
      <c r="B66" s="23" t="s">
        <v>66</v>
      </c>
      <c r="C66" s="15">
        <v>59709.02653000002</v>
      </c>
      <c r="D66" s="16">
        <v>44795.92169999998</v>
      </c>
      <c r="E66" s="17">
        <v>58677.528530000025</v>
      </c>
      <c r="F66" s="17">
        <v>40937.572029999974</v>
      </c>
      <c r="G66" s="15">
        <f t="shared" si="0"/>
        <v>1031.4979999999923</v>
      </c>
      <c r="H66" s="15">
        <f t="shared" si="1"/>
        <v>3858.3496700000032</v>
      </c>
    </row>
    <row r="67" spans="1:8" s="20" customFormat="1" ht="12.75">
      <c r="A67" s="18">
        <v>17</v>
      </c>
      <c r="B67" s="23" t="s">
        <v>67</v>
      </c>
      <c r="C67" s="15">
        <v>91663.79445999998</v>
      </c>
      <c r="D67" s="16">
        <v>68329.33924999996</v>
      </c>
      <c r="E67" s="17">
        <v>94942.86526999998</v>
      </c>
      <c r="F67" s="17">
        <v>64901.07624000001</v>
      </c>
      <c r="G67" s="15">
        <f t="shared" si="0"/>
        <v>-3279.0708100000047</v>
      </c>
      <c r="H67" s="15">
        <f t="shared" si="1"/>
        <v>3428.2630099999515</v>
      </c>
    </row>
    <row r="68" spans="1:10" s="20" customFormat="1" ht="12.75">
      <c r="A68" s="18">
        <v>18</v>
      </c>
      <c r="B68" s="23" t="s">
        <v>68</v>
      </c>
      <c r="C68" s="15">
        <v>232614.9979</v>
      </c>
      <c r="D68" s="16">
        <v>177457.34949000014</v>
      </c>
      <c r="E68" s="17">
        <v>231873.53590000002</v>
      </c>
      <c r="F68" s="17">
        <v>161765.25978</v>
      </c>
      <c r="G68" s="15">
        <f t="shared" si="0"/>
        <v>741.4619999999704</v>
      </c>
      <c r="H68" s="15">
        <f t="shared" si="1"/>
        <v>15692.089710000146</v>
      </c>
      <c r="I68" s="25"/>
      <c r="J68" s="25"/>
    </row>
    <row r="69" spans="1:8" s="20" customFormat="1" ht="12.75">
      <c r="A69" s="18">
        <v>19</v>
      </c>
      <c r="B69" s="23" t="s">
        <v>69</v>
      </c>
      <c r="C69" s="15">
        <v>96520.94295999997</v>
      </c>
      <c r="D69" s="16">
        <v>69597.3266</v>
      </c>
      <c r="E69" s="17">
        <v>92322.24062999999</v>
      </c>
      <c r="F69" s="17">
        <v>65328.7461400001</v>
      </c>
      <c r="G69" s="15">
        <f t="shared" si="0"/>
        <v>4198.7023299999855</v>
      </c>
      <c r="H69" s="15">
        <f t="shared" si="1"/>
        <v>4268.580459999903</v>
      </c>
    </row>
    <row r="70" spans="1:10" s="25" customFormat="1" ht="12.75">
      <c r="A70" s="18">
        <v>20</v>
      </c>
      <c r="B70" s="23" t="s">
        <v>70</v>
      </c>
      <c r="C70" s="15">
        <v>79487.23956999998</v>
      </c>
      <c r="D70" s="16">
        <v>59225.27997000003</v>
      </c>
      <c r="E70" s="17">
        <v>79379.74181000002</v>
      </c>
      <c r="F70" s="17">
        <v>54474.17991999998</v>
      </c>
      <c r="G70" s="15">
        <f t="shared" si="0"/>
        <v>107.49775999995472</v>
      </c>
      <c r="H70" s="15">
        <f t="shared" si="1"/>
        <v>4751.100050000052</v>
      </c>
      <c r="I70" s="20"/>
      <c r="J70" s="20"/>
    </row>
    <row r="71" spans="1:8" s="20" customFormat="1" ht="12.75">
      <c r="A71" s="18">
        <v>21</v>
      </c>
      <c r="B71" s="23" t="s">
        <v>71</v>
      </c>
      <c r="C71" s="15">
        <v>104155.10003999999</v>
      </c>
      <c r="D71" s="16">
        <v>75190.5182</v>
      </c>
      <c r="E71" s="17">
        <v>101343.51935000003</v>
      </c>
      <c r="F71" s="17">
        <v>68776.26460000002</v>
      </c>
      <c r="G71" s="15">
        <f t="shared" si="0"/>
        <v>2811.580689999959</v>
      </c>
      <c r="H71" s="15">
        <f t="shared" si="1"/>
        <v>6414.253599999982</v>
      </c>
    </row>
    <row r="72" spans="1:8" s="20" customFormat="1" ht="12.75">
      <c r="A72" s="18">
        <v>22</v>
      </c>
      <c r="B72" s="23" t="s">
        <v>72</v>
      </c>
      <c r="C72" s="15">
        <v>42156.17847</v>
      </c>
      <c r="D72" s="16">
        <v>30215.321020000003</v>
      </c>
      <c r="E72" s="17">
        <v>42026.265190000006</v>
      </c>
      <c r="F72" s="17">
        <v>28081.6982</v>
      </c>
      <c r="G72" s="15">
        <f aca="true" t="shared" si="4" ref="G72:G135">C72-E72</f>
        <v>129.9132799999934</v>
      </c>
      <c r="H72" s="15">
        <f aca="true" t="shared" si="5" ref="H72:H135">D72-F72</f>
        <v>2133.622820000004</v>
      </c>
    </row>
    <row r="73" spans="1:8" s="20" customFormat="1" ht="12.75">
      <c r="A73" s="18">
        <v>23</v>
      </c>
      <c r="B73" s="23" t="s">
        <v>73</v>
      </c>
      <c r="C73" s="15">
        <v>33201.12395</v>
      </c>
      <c r="D73" s="16">
        <v>24774.098109999995</v>
      </c>
      <c r="E73" s="17">
        <v>34059.33136999999</v>
      </c>
      <c r="F73" s="17">
        <v>22518.838399999997</v>
      </c>
      <c r="G73" s="15">
        <f t="shared" si="4"/>
        <v>-858.2074199999915</v>
      </c>
      <c r="H73" s="15">
        <f t="shared" si="5"/>
        <v>2255.2597099999984</v>
      </c>
    </row>
    <row r="74" spans="1:8" s="20" customFormat="1" ht="12.75">
      <c r="A74" s="18">
        <v>24</v>
      </c>
      <c r="B74" s="23" t="s">
        <v>74</v>
      </c>
      <c r="C74" s="15">
        <v>313474.33900000004</v>
      </c>
      <c r="D74" s="16">
        <v>229415.86506</v>
      </c>
      <c r="E74" s="17">
        <v>313530.286</v>
      </c>
      <c r="F74" s="17">
        <v>206416.79386000012</v>
      </c>
      <c r="G74" s="15">
        <f t="shared" si="4"/>
        <v>-55.946999999985565</v>
      </c>
      <c r="H74" s="15">
        <f t="shared" si="5"/>
        <v>22999.07119999989</v>
      </c>
    </row>
    <row r="75" spans="1:8" s="20" customFormat="1" ht="12.75">
      <c r="A75" s="18">
        <v>25</v>
      </c>
      <c r="B75" s="23" t="s">
        <v>75</v>
      </c>
      <c r="C75" s="15">
        <v>94586.05098000003</v>
      </c>
      <c r="D75" s="16">
        <v>70737.06511999998</v>
      </c>
      <c r="E75" s="17">
        <v>97114.71451999992</v>
      </c>
      <c r="F75" s="17">
        <v>66012.40986000001</v>
      </c>
      <c r="G75" s="15">
        <f t="shared" si="4"/>
        <v>-2528.6635399998922</v>
      </c>
      <c r="H75" s="15">
        <f t="shared" si="5"/>
        <v>4724.65525999997</v>
      </c>
    </row>
    <row r="76" spans="1:8" s="20" customFormat="1" ht="12.75">
      <c r="A76" s="18">
        <v>26</v>
      </c>
      <c r="B76" s="23" t="s">
        <v>76</v>
      </c>
      <c r="C76" s="15">
        <v>60235.326</v>
      </c>
      <c r="D76" s="16">
        <v>45221.36468</v>
      </c>
      <c r="E76" s="17">
        <v>58824.99397</v>
      </c>
      <c r="F76" s="17">
        <v>38501.22030999998</v>
      </c>
      <c r="G76" s="15">
        <f t="shared" si="4"/>
        <v>1410.3320299999978</v>
      </c>
      <c r="H76" s="15">
        <f t="shared" si="5"/>
        <v>6720.144370000016</v>
      </c>
    </row>
    <row r="77" spans="1:10" s="20" customFormat="1" ht="12.75">
      <c r="A77" s="18">
        <v>27</v>
      </c>
      <c r="B77" s="23" t="s">
        <v>77</v>
      </c>
      <c r="C77" s="15">
        <v>229278.849</v>
      </c>
      <c r="D77" s="16">
        <v>167663.8794599999</v>
      </c>
      <c r="E77" s="17">
        <v>230165.515</v>
      </c>
      <c r="F77" s="17">
        <v>153245.05423</v>
      </c>
      <c r="G77" s="15">
        <f t="shared" si="4"/>
        <v>-886.6660000000265</v>
      </c>
      <c r="H77" s="15">
        <f t="shared" si="5"/>
        <v>14418.8252299999</v>
      </c>
      <c r="I77" s="22"/>
      <c r="J77" s="22"/>
    </row>
    <row r="78" spans="1:10" s="20" customFormat="1" ht="12.75">
      <c r="A78" s="18">
        <v>28</v>
      </c>
      <c r="B78" s="23" t="s">
        <v>78</v>
      </c>
      <c r="C78" s="15">
        <v>35595.98418</v>
      </c>
      <c r="D78" s="16">
        <v>25911.288540000005</v>
      </c>
      <c r="E78" s="17">
        <v>36669.99601999999</v>
      </c>
      <c r="F78" s="17">
        <v>25603.644649999995</v>
      </c>
      <c r="G78" s="15">
        <f t="shared" si="4"/>
        <v>-1074.011839999992</v>
      </c>
      <c r="H78" s="15">
        <f t="shared" si="5"/>
        <v>307.6438900000103</v>
      </c>
      <c r="I78" s="22"/>
      <c r="J78" s="22"/>
    </row>
    <row r="79" spans="1:10" s="22" customFormat="1" ht="15" customHeight="1">
      <c r="A79" s="18">
        <v>29</v>
      </c>
      <c r="B79" s="23" t="s">
        <v>79</v>
      </c>
      <c r="C79" s="15">
        <v>228049.00841000004</v>
      </c>
      <c r="D79" s="16">
        <v>167674.98309</v>
      </c>
      <c r="E79" s="17">
        <v>217490.70902000007</v>
      </c>
      <c r="F79" s="17">
        <v>156562.49763999993</v>
      </c>
      <c r="G79" s="15">
        <f t="shared" si="4"/>
        <v>10558.299389999971</v>
      </c>
      <c r="H79" s="15">
        <f t="shared" si="5"/>
        <v>11112.485450000066</v>
      </c>
      <c r="I79" s="20"/>
      <c r="J79" s="20"/>
    </row>
    <row r="80" spans="1:10" s="22" customFormat="1" ht="12.75">
      <c r="A80" s="18">
        <v>30</v>
      </c>
      <c r="B80" s="23" t="s">
        <v>80</v>
      </c>
      <c r="C80" s="15">
        <v>170192.67883999998</v>
      </c>
      <c r="D80" s="16">
        <v>124791.17229999999</v>
      </c>
      <c r="E80" s="17">
        <v>170092.81917000003</v>
      </c>
      <c r="F80" s="17">
        <v>118134.00843</v>
      </c>
      <c r="G80" s="15">
        <f t="shared" si="4"/>
        <v>99.85966999994707</v>
      </c>
      <c r="H80" s="15">
        <f t="shared" si="5"/>
        <v>6657.163869999989</v>
      </c>
      <c r="I80" s="20"/>
      <c r="J80" s="20"/>
    </row>
    <row r="81" spans="1:8" s="20" customFormat="1" ht="15" customHeight="1">
      <c r="A81" s="37" t="s">
        <v>81</v>
      </c>
      <c r="B81" s="38"/>
      <c r="C81" s="21">
        <f aca="true" t="shared" si="6" ref="C81:H81">SUM(C51:C80)</f>
        <v>3766604.5616400004</v>
      </c>
      <c r="D81" s="21">
        <f t="shared" si="6"/>
        <v>2782974.93201</v>
      </c>
      <c r="E81" s="21">
        <f t="shared" si="6"/>
        <v>3724187.5618700003</v>
      </c>
      <c r="F81" s="21">
        <f t="shared" si="6"/>
        <v>2577881.66696</v>
      </c>
      <c r="G81" s="21">
        <f t="shared" si="6"/>
        <v>42416.99977000008</v>
      </c>
      <c r="H81" s="21">
        <f t="shared" si="6"/>
        <v>205093.26504999975</v>
      </c>
    </row>
    <row r="82" spans="1:8" s="20" customFormat="1" ht="12.75">
      <c r="A82" s="18"/>
      <c r="B82" s="14" t="s">
        <v>82</v>
      </c>
      <c r="C82" s="15"/>
      <c r="D82" s="16"/>
      <c r="E82" s="21"/>
      <c r="F82" s="21"/>
      <c r="G82" s="15"/>
      <c r="H82" s="15"/>
    </row>
    <row r="83" spans="1:8" s="20" customFormat="1" ht="12.75">
      <c r="A83" s="18">
        <v>31</v>
      </c>
      <c r="B83" s="23" t="s">
        <v>83</v>
      </c>
      <c r="C83" s="15">
        <v>61789.92281999999</v>
      </c>
      <c r="D83" s="16">
        <v>45966.96906999999</v>
      </c>
      <c r="E83" s="17">
        <v>56396.34672999999</v>
      </c>
      <c r="F83" s="17">
        <v>39845.30674999999</v>
      </c>
      <c r="G83" s="15">
        <f t="shared" si="4"/>
        <v>5393.576090000002</v>
      </c>
      <c r="H83" s="15">
        <f t="shared" si="5"/>
        <v>6121.662320000003</v>
      </c>
    </row>
    <row r="84" spans="1:8" s="20" customFormat="1" ht="12.75">
      <c r="A84" s="18">
        <v>32</v>
      </c>
      <c r="B84" s="23" t="s">
        <v>84</v>
      </c>
      <c r="C84" s="15">
        <v>56224.17370999999</v>
      </c>
      <c r="D84" s="16">
        <v>41217.73014000003</v>
      </c>
      <c r="E84" s="17">
        <v>55771.90732</v>
      </c>
      <c r="F84" s="17">
        <v>36493.15874999997</v>
      </c>
      <c r="G84" s="15">
        <f t="shared" si="4"/>
        <v>452.26638999998977</v>
      </c>
      <c r="H84" s="15">
        <f t="shared" si="5"/>
        <v>4724.5713900000555</v>
      </c>
    </row>
    <row r="85" spans="1:8" s="20" customFormat="1" ht="12.75">
      <c r="A85" s="18">
        <v>33</v>
      </c>
      <c r="B85" s="23" t="s">
        <v>85</v>
      </c>
      <c r="C85" s="15">
        <v>42742.81328</v>
      </c>
      <c r="D85" s="16">
        <v>32745.77293</v>
      </c>
      <c r="E85" s="17">
        <v>41156.44627999998</v>
      </c>
      <c r="F85" s="17">
        <v>29751.066089999993</v>
      </c>
      <c r="G85" s="15">
        <f t="shared" si="4"/>
        <v>1586.3670000000202</v>
      </c>
      <c r="H85" s="15">
        <f t="shared" si="5"/>
        <v>2994.706840000006</v>
      </c>
    </row>
    <row r="86" spans="1:8" s="20" customFormat="1" ht="12.75">
      <c r="A86" s="18">
        <v>34</v>
      </c>
      <c r="B86" s="23" t="s">
        <v>86</v>
      </c>
      <c r="C86" s="15">
        <v>20347.1305</v>
      </c>
      <c r="D86" s="16">
        <v>17666.06259</v>
      </c>
      <c r="E86" s="17">
        <v>19021.668059999996</v>
      </c>
      <c r="F86" s="17">
        <v>12796.654360000006</v>
      </c>
      <c r="G86" s="15">
        <f t="shared" si="4"/>
        <v>1325.462440000003</v>
      </c>
      <c r="H86" s="15">
        <f t="shared" si="5"/>
        <v>4869.4082299999955</v>
      </c>
    </row>
    <row r="87" spans="1:8" s="20" customFormat="1" ht="12.75">
      <c r="A87" s="18">
        <v>35</v>
      </c>
      <c r="B87" s="23" t="s">
        <v>87</v>
      </c>
      <c r="C87" s="15">
        <v>61611.981530000005</v>
      </c>
      <c r="D87" s="16">
        <v>43422.09053999998</v>
      </c>
      <c r="E87" s="17">
        <v>58333.86323999999</v>
      </c>
      <c r="F87" s="17">
        <v>38041.60404000001</v>
      </c>
      <c r="G87" s="15">
        <f t="shared" si="4"/>
        <v>3278.118290000013</v>
      </c>
      <c r="H87" s="15">
        <f t="shared" si="5"/>
        <v>5380.48649999997</v>
      </c>
    </row>
    <row r="88" spans="1:8" s="20" customFormat="1" ht="12.75">
      <c r="A88" s="18">
        <v>36</v>
      </c>
      <c r="B88" s="23" t="s">
        <v>88</v>
      </c>
      <c r="C88" s="15">
        <v>55090.998770000006</v>
      </c>
      <c r="D88" s="16">
        <v>42227.768680000016</v>
      </c>
      <c r="E88" s="17">
        <v>55030.55608000001</v>
      </c>
      <c r="F88" s="17">
        <v>37415.47428999997</v>
      </c>
      <c r="G88" s="15">
        <f t="shared" si="4"/>
        <v>60.44268999999622</v>
      </c>
      <c r="H88" s="15">
        <f t="shared" si="5"/>
        <v>4812.294390000046</v>
      </c>
    </row>
    <row r="89" spans="1:8" s="20" customFormat="1" ht="12.75">
      <c r="A89" s="18">
        <v>37</v>
      </c>
      <c r="B89" s="23" t="s">
        <v>89</v>
      </c>
      <c r="C89" s="15">
        <v>34306.73620000001</v>
      </c>
      <c r="D89" s="16">
        <v>29431.128339999996</v>
      </c>
      <c r="E89" s="17">
        <v>34481.88451</v>
      </c>
      <c r="F89" s="17">
        <v>23167.667669999984</v>
      </c>
      <c r="G89" s="15">
        <f t="shared" si="4"/>
        <v>-175.14830999999685</v>
      </c>
      <c r="H89" s="15">
        <f t="shared" si="5"/>
        <v>6263.460670000011</v>
      </c>
    </row>
    <row r="90" spans="1:8" s="20" customFormat="1" ht="12.75">
      <c r="A90" s="18">
        <v>38</v>
      </c>
      <c r="B90" s="23" t="s">
        <v>90</v>
      </c>
      <c r="C90" s="15">
        <v>53269.9571</v>
      </c>
      <c r="D90" s="16">
        <v>40240.71156999999</v>
      </c>
      <c r="E90" s="17">
        <v>50567.47534000003</v>
      </c>
      <c r="F90" s="17">
        <v>31790.57300000004</v>
      </c>
      <c r="G90" s="15">
        <f t="shared" si="4"/>
        <v>2702.481759999966</v>
      </c>
      <c r="H90" s="15">
        <f t="shared" si="5"/>
        <v>8450.138569999952</v>
      </c>
    </row>
    <row r="91" spans="1:8" s="20" customFormat="1" ht="12.75">
      <c r="A91" s="18">
        <v>39</v>
      </c>
      <c r="B91" s="23" t="s">
        <v>91</v>
      </c>
      <c r="C91" s="15">
        <v>38819.99522</v>
      </c>
      <c r="D91" s="16">
        <v>31174.46047000001</v>
      </c>
      <c r="E91" s="17">
        <v>34392.31614</v>
      </c>
      <c r="F91" s="17">
        <v>24123.99608000002</v>
      </c>
      <c r="G91" s="15">
        <f t="shared" si="4"/>
        <v>4427.679079999994</v>
      </c>
      <c r="H91" s="15">
        <f t="shared" si="5"/>
        <v>7050.46438999999</v>
      </c>
    </row>
    <row r="92" spans="1:8" s="20" customFormat="1" ht="12.75">
      <c r="A92" s="18">
        <v>40</v>
      </c>
      <c r="B92" s="23" t="s">
        <v>92</v>
      </c>
      <c r="C92" s="15">
        <v>32560.0982</v>
      </c>
      <c r="D92" s="16">
        <v>24876.90805999999</v>
      </c>
      <c r="E92" s="17">
        <v>30581.716449999996</v>
      </c>
      <c r="F92" s="17">
        <v>22277.768659999998</v>
      </c>
      <c r="G92" s="15">
        <f t="shared" si="4"/>
        <v>1978.381750000004</v>
      </c>
      <c r="H92" s="15">
        <f t="shared" si="5"/>
        <v>2599.1393999999927</v>
      </c>
    </row>
    <row r="93" spans="1:8" s="20" customFormat="1" ht="12.75">
      <c r="A93" s="18">
        <v>41</v>
      </c>
      <c r="B93" s="23" t="s">
        <v>93</v>
      </c>
      <c r="C93" s="15">
        <v>18182.10807</v>
      </c>
      <c r="D93" s="16">
        <v>14002.036650000004</v>
      </c>
      <c r="E93" s="17">
        <v>18087.726249999992</v>
      </c>
      <c r="F93" s="17">
        <v>11881.124269999995</v>
      </c>
      <c r="G93" s="15">
        <f t="shared" si="4"/>
        <v>94.38182000000597</v>
      </c>
      <c r="H93" s="15">
        <f t="shared" si="5"/>
        <v>2120.912380000009</v>
      </c>
    </row>
    <row r="94" spans="1:8" s="20" customFormat="1" ht="12.75">
      <c r="A94" s="18">
        <v>42</v>
      </c>
      <c r="B94" s="23" t="s">
        <v>94</v>
      </c>
      <c r="C94" s="15">
        <v>29771.58546</v>
      </c>
      <c r="D94" s="16">
        <v>22434.70001</v>
      </c>
      <c r="E94" s="17">
        <v>29384.251969999998</v>
      </c>
      <c r="F94" s="17">
        <v>19002.452029999993</v>
      </c>
      <c r="G94" s="15">
        <f t="shared" si="4"/>
        <v>387.3334900000009</v>
      </c>
      <c r="H94" s="15">
        <f t="shared" si="5"/>
        <v>3432.2479800000074</v>
      </c>
    </row>
    <row r="95" spans="1:8" s="20" customFormat="1" ht="12.75">
      <c r="A95" s="18">
        <v>43</v>
      </c>
      <c r="B95" s="23" t="s">
        <v>95</v>
      </c>
      <c r="C95" s="15">
        <v>47865.780289999995</v>
      </c>
      <c r="D95" s="16">
        <v>36908.49543</v>
      </c>
      <c r="E95" s="17">
        <v>45601.121629999994</v>
      </c>
      <c r="F95" s="17">
        <v>32098.043179999986</v>
      </c>
      <c r="G95" s="15">
        <f t="shared" si="4"/>
        <v>2264.658660000001</v>
      </c>
      <c r="H95" s="15">
        <f t="shared" si="5"/>
        <v>4810.452250000017</v>
      </c>
    </row>
    <row r="96" spans="1:8" s="20" customFormat="1" ht="12.75">
      <c r="A96" s="18">
        <v>44</v>
      </c>
      <c r="B96" s="23" t="s">
        <v>96</v>
      </c>
      <c r="C96" s="15">
        <v>76719.35949</v>
      </c>
      <c r="D96" s="16">
        <v>56858.756919999985</v>
      </c>
      <c r="E96" s="17">
        <v>73382.95340999999</v>
      </c>
      <c r="F96" s="17">
        <v>48558.55342999999</v>
      </c>
      <c r="G96" s="15">
        <f t="shared" si="4"/>
        <v>3336.406080000015</v>
      </c>
      <c r="H96" s="15">
        <f t="shared" si="5"/>
        <v>8300.203489999993</v>
      </c>
    </row>
    <row r="97" spans="1:8" s="20" customFormat="1" ht="12.75">
      <c r="A97" s="18">
        <v>45</v>
      </c>
      <c r="B97" s="23" t="s">
        <v>97</v>
      </c>
      <c r="C97" s="15">
        <v>30770.137059999997</v>
      </c>
      <c r="D97" s="16">
        <v>23292.75724</v>
      </c>
      <c r="E97" s="17">
        <v>29024.072529999998</v>
      </c>
      <c r="F97" s="17">
        <v>20234.665999999994</v>
      </c>
      <c r="G97" s="15">
        <f t="shared" si="4"/>
        <v>1746.0645299999996</v>
      </c>
      <c r="H97" s="15">
        <f t="shared" si="5"/>
        <v>3058.091240000005</v>
      </c>
    </row>
    <row r="98" spans="1:8" s="20" customFormat="1" ht="12.75">
      <c r="A98" s="18">
        <v>46</v>
      </c>
      <c r="B98" s="23" t="s">
        <v>98</v>
      </c>
      <c r="C98" s="15">
        <v>50881.019940000006</v>
      </c>
      <c r="D98" s="16">
        <v>37510.177520000005</v>
      </c>
      <c r="E98" s="17">
        <v>49252.807440000004</v>
      </c>
      <c r="F98" s="17">
        <v>32518.16369000001</v>
      </c>
      <c r="G98" s="15">
        <f t="shared" si="4"/>
        <v>1628.2125000000015</v>
      </c>
      <c r="H98" s="15">
        <f t="shared" si="5"/>
        <v>4992.013829999996</v>
      </c>
    </row>
    <row r="99" spans="1:8" s="20" customFormat="1" ht="12.75">
      <c r="A99" s="18">
        <v>47</v>
      </c>
      <c r="B99" s="23" t="s">
        <v>99</v>
      </c>
      <c r="C99" s="15">
        <v>65986.21136999999</v>
      </c>
      <c r="D99" s="16">
        <v>50255.076859999994</v>
      </c>
      <c r="E99" s="17">
        <v>62867.74534000002</v>
      </c>
      <c r="F99" s="17">
        <v>42787.45031</v>
      </c>
      <c r="G99" s="15">
        <f t="shared" si="4"/>
        <v>3118.466029999967</v>
      </c>
      <c r="H99" s="15">
        <f t="shared" si="5"/>
        <v>7467.626549999994</v>
      </c>
    </row>
    <row r="100" spans="1:8" s="20" customFormat="1" ht="12.75">
      <c r="A100" s="18">
        <v>48</v>
      </c>
      <c r="B100" s="23" t="s">
        <v>100</v>
      </c>
      <c r="C100" s="15">
        <v>60461.30292</v>
      </c>
      <c r="D100" s="16">
        <v>46126.70035000001</v>
      </c>
      <c r="E100" s="17">
        <v>55477.178360000005</v>
      </c>
      <c r="F100" s="17">
        <v>40679.99902999999</v>
      </c>
      <c r="G100" s="15">
        <f t="shared" si="4"/>
        <v>4984.124559999997</v>
      </c>
      <c r="H100" s="15">
        <f t="shared" si="5"/>
        <v>5446.701320000015</v>
      </c>
    </row>
    <row r="101" spans="1:8" s="20" customFormat="1" ht="12.75">
      <c r="A101" s="18">
        <v>49</v>
      </c>
      <c r="B101" s="23" t="s">
        <v>101</v>
      </c>
      <c r="C101" s="15">
        <v>103053.10113999998</v>
      </c>
      <c r="D101" s="16">
        <v>80446.15195000001</v>
      </c>
      <c r="E101" s="17">
        <v>95702.24435000002</v>
      </c>
      <c r="F101" s="17">
        <v>64418.49022000004</v>
      </c>
      <c r="G101" s="15">
        <f t="shared" si="4"/>
        <v>7350.856789999962</v>
      </c>
      <c r="H101" s="15">
        <f t="shared" si="5"/>
        <v>16027.66172999997</v>
      </c>
    </row>
    <row r="102" spans="1:8" s="20" customFormat="1" ht="12.75">
      <c r="A102" s="18">
        <v>50</v>
      </c>
      <c r="B102" s="23" t="s">
        <v>102</v>
      </c>
      <c r="C102" s="15">
        <v>50834.74718</v>
      </c>
      <c r="D102" s="16">
        <v>40053.68384999999</v>
      </c>
      <c r="E102" s="17">
        <v>51249.53524999999</v>
      </c>
      <c r="F102" s="17">
        <v>36051.66796999999</v>
      </c>
      <c r="G102" s="15">
        <f t="shared" si="4"/>
        <v>-414.78806999999506</v>
      </c>
      <c r="H102" s="15">
        <f t="shared" si="5"/>
        <v>4002.015879999999</v>
      </c>
    </row>
    <row r="103" spans="1:8" s="20" customFormat="1" ht="12.75">
      <c r="A103" s="18">
        <v>51</v>
      </c>
      <c r="B103" s="23" t="s">
        <v>103</v>
      </c>
      <c r="C103" s="15">
        <v>34771.38697</v>
      </c>
      <c r="D103" s="16">
        <v>27020.32026000002</v>
      </c>
      <c r="E103" s="17">
        <v>33762.87589000004</v>
      </c>
      <c r="F103" s="17">
        <v>24134.034569999985</v>
      </c>
      <c r="G103" s="15">
        <f t="shared" si="4"/>
        <v>1008.5110799999602</v>
      </c>
      <c r="H103" s="15">
        <f t="shared" si="5"/>
        <v>2886.2856900000334</v>
      </c>
    </row>
    <row r="104" spans="1:8" s="20" customFormat="1" ht="12.75">
      <c r="A104" s="18">
        <v>52</v>
      </c>
      <c r="B104" s="23" t="s">
        <v>104</v>
      </c>
      <c r="C104" s="15">
        <v>12844.011689999996</v>
      </c>
      <c r="D104" s="16">
        <v>9759.228130000001</v>
      </c>
      <c r="E104" s="17">
        <v>12666.82208</v>
      </c>
      <c r="F104" s="17">
        <v>8837.417129999993</v>
      </c>
      <c r="G104" s="15">
        <f t="shared" si="4"/>
        <v>177.1896099999958</v>
      </c>
      <c r="H104" s="15">
        <f t="shared" si="5"/>
        <v>921.8110000000088</v>
      </c>
    </row>
    <row r="105" spans="1:8" s="20" customFormat="1" ht="12.75">
      <c r="A105" s="18">
        <v>53</v>
      </c>
      <c r="B105" s="23" t="s">
        <v>105</v>
      </c>
      <c r="C105" s="15">
        <v>64111.49342000001</v>
      </c>
      <c r="D105" s="16">
        <v>51778.10756000001</v>
      </c>
      <c r="E105" s="17">
        <v>61466.622850000014</v>
      </c>
      <c r="F105" s="17">
        <v>44788.03524999999</v>
      </c>
      <c r="G105" s="15">
        <f t="shared" si="4"/>
        <v>2644.870569999999</v>
      </c>
      <c r="H105" s="15">
        <f t="shared" si="5"/>
        <v>6990.072310000018</v>
      </c>
    </row>
    <row r="106" spans="1:8" s="20" customFormat="1" ht="12.75">
      <c r="A106" s="18">
        <v>54</v>
      </c>
      <c r="B106" s="23" t="s">
        <v>106</v>
      </c>
      <c r="C106" s="15">
        <v>28311.345279999994</v>
      </c>
      <c r="D106" s="16">
        <v>22565.544770000015</v>
      </c>
      <c r="E106" s="17">
        <v>27120.20588000001</v>
      </c>
      <c r="F106" s="17">
        <v>18532.605199999998</v>
      </c>
      <c r="G106" s="15">
        <f t="shared" si="4"/>
        <v>1191.1393999999855</v>
      </c>
      <c r="H106" s="15">
        <f t="shared" si="5"/>
        <v>4032.939570000017</v>
      </c>
    </row>
    <row r="107" spans="1:8" s="20" customFormat="1" ht="12.75">
      <c r="A107" s="18">
        <v>55</v>
      </c>
      <c r="B107" s="23" t="s">
        <v>107</v>
      </c>
      <c r="C107" s="15">
        <v>124540.90092999997</v>
      </c>
      <c r="D107" s="16">
        <v>93976.02480000006</v>
      </c>
      <c r="E107" s="17">
        <v>120248.85618000002</v>
      </c>
      <c r="F107" s="17">
        <v>85704.15671000001</v>
      </c>
      <c r="G107" s="15">
        <f t="shared" si="4"/>
        <v>4292.044749999957</v>
      </c>
      <c r="H107" s="15">
        <f t="shared" si="5"/>
        <v>8271.868090000047</v>
      </c>
    </row>
    <row r="108" spans="1:8" s="20" customFormat="1" ht="12.75">
      <c r="A108" s="18">
        <v>56</v>
      </c>
      <c r="B108" s="23" t="s">
        <v>108</v>
      </c>
      <c r="C108" s="15">
        <v>39480.97579</v>
      </c>
      <c r="D108" s="16">
        <v>29360.29591</v>
      </c>
      <c r="E108" s="17">
        <v>37700.24491</v>
      </c>
      <c r="F108" s="17">
        <v>24891.87057</v>
      </c>
      <c r="G108" s="15">
        <f t="shared" si="4"/>
        <v>1780.7308799999955</v>
      </c>
      <c r="H108" s="15">
        <f t="shared" si="5"/>
        <v>4468.425340000002</v>
      </c>
    </row>
    <row r="109" spans="1:8" s="20" customFormat="1" ht="12.75">
      <c r="A109" s="18">
        <v>57</v>
      </c>
      <c r="B109" s="23" t="s">
        <v>109</v>
      </c>
      <c r="C109" s="15">
        <v>21280.5513</v>
      </c>
      <c r="D109" s="16">
        <v>16495.762300000002</v>
      </c>
      <c r="E109" s="17">
        <v>20487.19533</v>
      </c>
      <c r="F109" s="17">
        <v>14384.081779999997</v>
      </c>
      <c r="G109" s="15">
        <f t="shared" si="4"/>
        <v>793.3559700000005</v>
      </c>
      <c r="H109" s="15">
        <f t="shared" si="5"/>
        <v>2111.6805200000053</v>
      </c>
    </row>
    <row r="110" spans="1:8" s="20" customFormat="1" ht="12.75">
      <c r="A110" s="18">
        <v>58</v>
      </c>
      <c r="B110" s="23" t="s">
        <v>110</v>
      </c>
      <c r="C110" s="15">
        <v>65601.17094</v>
      </c>
      <c r="D110" s="16">
        <v>49803.70877000002</v>
      </c>
      <c r="E110" s="17">
        <v>60982.62791999998</v>
      </c>
      <c r="F110" s="17">
        <v>43094.86908999999</v>
      </c>
      <c r="G110" s="15">
        <f t="shared" si="4"/>
        <v>4618.543020000019</v>
      </c>
      <c r="H110" s="15">
        <f t="shared" si="5"/>
        <v>6708.839680000026</v>
      </c>
    </row>
    <row r="111" spans="1:8" s="20" customFormat="1" ht="12.75">
      <c r="A111" s="18">
        <v>59</v>
      </c>
      <c r="B111" s="23" t="s">
        <v>111</v>
      </c>
      <c r="C111" s="15">
        <v>24585.22942</v>
      </c>
      <c r="D111" s="16">
        <v>17867.96888</v>
      </c>
      <c r="E111" s="17">
        <v>23764.71727</v>
      </c>
      <c r="F111" s="17">
        <v>16430.573010000015</v>
      </c>
      <c r="G111" s="15">
        <f t="shared" si="4"/>
        <v>820.5121499999987</v>
      </c>
      <c r="H111" s="15">
        <f t="shared" si="5"/>
        <v>1437.3958699999857</v>
      </c>
    </row>
    <row r="112" spans="1:8" s="20" customFormat="1" ht="12.75">
      <c r="A112" s="18">
        <v>60</v>
      </c>
      <c r="B112" s="23" t="s">
        <v>112</v>
      </c>
      <c r="C112" s="15">
        <v>62843.940469999994</v>
      </c>
      <c r="D112" s="16">
        <v>46773.50383999998</v>
      </c>
      <c r="E112" s="17">
        <v>61132.11681999999</v>
      </c>
      <c r="F112" s="17">
        <v>41731.272680000024</v>
      </c>
      <c r="G112" s="15">
        <f t="shared" si="4"/>
        <v>1711.8236500000057</v>
      </c>
      <c r="H112" s="15">
        <f t="shared" si="5"/>
        <v>5042.231159999959</v>
      </c>
    </row>
    <row r="113" spans="1:8" s="20" customFormat="1" ht="12.75">
      <c r="A113" s="18">
        <v>61</v>
      </c>
      <c r="B113" s="23" t="s">
        <v>113</v>
      </c>
      <c r="C113" s="15">
        <v>25107.866400000003</v>
      </c>
      <c r="D113" s="16">
        <v>19385.395470000007</v>
      </c>
      <c r="E113" s="17">
        <v>24637.49441000001</v>
      </c>
      <c r="F113" s="17">
        <v>16496.90370000001</v>
      </c>
      <c r="G113" s="15">
        <f t="shared" si="4"/>
        <v>470.37198999999237</v>
      </c>
      <c r="H113" s="15">
        <f t="shared" si="5"/>
        <v>2888.491769999997</v>
      </c>
    </row>
    <row r="114" spans="1:8" s="20" customFormat="1" ht="12.75">
      <c r="A114" s="18">
        <v>62</v>
      </c>
      <c r="B114" s="23" t="s">
        <v>114</v>
      </c>
      <c r="C114" s="15">
        <v>34893.21466</v>
      </c>
      <c r="D114" s="16">
        <v>27792.23631</v>
      </c>
      <c r="E114" s="17">
        <v>33917.16306000001</v>
      </c>
      <c r="F114" s="17">
        <v>25007.176339999998</v>
      </c>
      <c r="G114" s="15">
        <f t="shared" si="4"/>
        <v>976.0515999999843</v>
      </c>
      <c r="H114" s="15">
        <f t="shared" si="5"/>
        <v>2785.059970000002</v>
      </c>
    </row>
    <row r="115" spans="1:8" s="20" customFormat="1" ht="12.75">
      <c r="A115" s="18">
        <v>63</v>
      </c>
      <c r="B115" s="23" t="s">
        <v>115</v>
      </c>
      <c r="C115" s="15">
        <v>50810.09816000001</v>
      </c>
      <c r="D115" s="16">
        <v>38149.68884999999</v>
      </c>
      <c r="E115" s="17">
        <v>50684.01623999999</v>
      </c>
      <c r="F115" s="17">
        <v>34112.488979999995</v>
      </c>
      <c r="G115" s="15">
        <f t="shared" si="4"/>
        <v>126.08192000001873</v>
      </c>
      <c r="H115" s="15">
        <f t="shared" si="5"/>
        <v>4037.1998699999967</v>
      </c>
    </row>
    <row r="116" spans="1:8" s="20" customFormat="1" ht="12.75">
      <c r="A116" s="18">
        <v>64</v>
      </c>
      <c r="B116" s="23" t="s">
        <v>116</v>
      </c>
      <c r="C116" s="15">
        <v>25883.398950000003</v>
      </c>
      <c r="D116" s="16">
        <v>20468.162169999996</v>
      </c>
      <c r="E116" s="17">
        <v>24069.516789999987</v>
      </c>
      <c r="F116" s="17">
        <v>17411.808279999997</v>
      </c>
      <c r="G116" s="15">
        <f t="shared" si="4"/>
        <v>1813.8821600000156</v>
      </c>
      <c r="H116" s="15">
        <f t="shared" si="5"/>
        <v>3056.3538899999985</v>
      </c>
    </row>
    <row r="117" spans="1:8" s="20" customFormat="1" ht="12.75">
      <c r="A117" s="18">
        <v>65</v>
      </c>
      <c r="B117" s="23" t="s">
        <v>117</v>
      </c>
      <c r="C117" s="15">
        <v>15069.28005</v>
      </c>
      <c r="D117" s="16">
        <v>11425.313640000002</v>
      </c>
      <c r="E117" s="17">
        <v>14997.248520000006</v>
      </c>
      <c r="F117" s="17">
        <v>10575.370189999996</v>
      </c>
      <c r="G117" s="15">
        <f t="shared" si="4"/>
        <v>72.03152999999293</v>
      </c>
      <c r="H117" s="15">
        <f t="shared" si="5"/>
        <v>849.9434500000061</v>
      </c>
    </row>
    <row r="118" spans="1:8" s="20" customFormat="1" ht="12.75">
      <c r="A118" s="18">
        <v>66</v>
      </c>
      <c r="B118" s="23" t="s">
        <v>118</v>
      </c>
      <c r="C118" s="15">
        <v>58615.55705</v>
      </c>
      <c r="D118" s="16">
        <v>45620.313760000005</v>
      </c>
      <c r="E118" s="17">
        <v>58476.80092000001</v>
      </c>
      <c r="F118" s="17">
        <v>39702.90758999998</v>
      </c>
      <c r="G118" s="15">
        <f t="shared" si="4"/>
        <v>138.7561299999943</v>
      </c>
      <c r="H118" s="15">
        <f t="shared" si="5"/>
        <v>5917.406170000024</v>
      </c>
    </row>
    <row r="119" spans="1:8" s="20" customFormat="1" ht="12.75">
      <c r="A119" s="18">
        <v>67</v>
      </c>
      <c r="B119" s="23" t="s">
        <v>119</v>
      </c>
      <c r="C119" s="15">
        <v>72889.05156999998</v>
      </c>
      <c r="D119" s="16">
        <v>55366.894990000015</v>
      </c>
      <c r="E119" s="17">
        <v>69963.34688000001</v>
      </c>
      <c r="F119" s="17">
        <v>48084.48323999999</v>
      </c>
      <c r="G119" s="15">
        <f t="shared" si="4"/>
        <v>2925.7046899999696</v>
      </c>
      <c r="H119" s="15">
        <f t="shared" si="5"/>
        <v>7282.411750000028</v>
      </c>
    </row>
    <row r="120" spans="1:8" s="20" customFormat="1" ht="12.75">
      <c r="A120" s="18">
        <v>68</v>
      </c>
      <c r="B120" s="23" t="s">
        <v>120</v>
      </c>
      <c r="C120" s="15">
        <v>31656.54357</v>
      </c>
      <c r="D120" s="16">
        <v>24113.872049999994</v>
      </c>
      <c r="E120" s="17">
        <v>31512.014070000005</v>
      </c>
      <c r="F120" s="17">
        <v>21951.257439999987</v>
      </c>
      <c r="G120" s="15">
        <f t="shared" si="4"/>
        <v>144.52949999999691</v>
      </c>
      <c r="H120" s="15">
        <f t="shared" si="5"/>
        <v>2162.614610000008</v>
      </c>
    </row>
    <row r="121" spans="1:8" s="20" customFormat="1" ht="12.75">
      <c r="A121" s="18">
        <v>69</v>
      </c>
      <c r="B121" s="23" t="s">
        <v>121</v>
      </c>
      <c r="C121" s="15">
        <v>22288.07748</v>
      </c>
      <c r="D121" s="16">
        <v>16664.08165</v>
      </c>
      <c r="E121" s="17">
        <v>21360.073399999994</v>
      </c>
      <c r="F121" s="17">
        <v>15140.226990000005</v>
      </c>
      <c r="G121" s="15">
        <f t="shared" si="4"/>
        <v>928.0040800000061</v>
      </c>
      <c r="H121" s="15">
        <f t="shared" si="5"/>
        <v>1523.8546599999954</v>
      </c>
    </row>
    <row r="122" spans="1:8" s="20" customFormat="1" ht="12.75">
      <c r="A122" s="18">
        <v>70</v>
      </c>
      <c r="B122" s="23" t="s">
        <v>122</v>
      </c>
      <c r="C122" s="15">
        <v>24661.52117</v>
      </c>
      <c r="D122" s="16">
        <v>20263.717659999988</v>
      </c>
      <c r="E122" s="17">
        <v>23541.634039999994</v>
      </c>
      <c r="F122" s="17">
        <v>15910.132999999985</v>
      </c>
      <c r="G122" s="15">
        <f t="shared" si="4"/>
        <v>1119.8871300000064</v>
      </c>
      <c r="H122" s="15">
        <f t="shared" si="5"/>
        <v>4353.584660000002</v>
      </c>
    </row>
    <row r="123" spans="1:8" s="20" customFormat="1" ht="12.75">
      <c r="A123" s="18">
        <v>71</v>
      </c>
      <c r="B123" s="23" t="s">
        <v>123</v>
      </c>
      <c r="C123" s="15">
        <v>51099.89738999999</v>
      </c>
      <c r="D123" s="16">
        <v>40744.28918999998</v>
      </c>
      <c r="E123" s="17">
        <v>49874.45412999998</v>
      </c>
      <c r="F123" s="17">
        <v>33250.66076999995</v>
      </c>
      <c r="G123" s="15">
        <f t="shared" si="4"/>
        <v>1225.4432600000146</v>
      </c>
      <c r="H123" s="15">
        <f t="shared" si="5"/>
        <v>7493.62842000003</v>
      </c>
    </row>
    <row r="124" spans="1:8" s="20" customFormat="1" ht="12.75">
      <c r="A124" s="18">
        <v>72</v>
      </c>
      <c r="B124" s="23" t="s">
        <v>124</v>
      </c>
      <c r="C124" s="15">
        <v>23789.038220000002</v>
      </c>
      <c r="D124" s="16">
        <v>18406.577539999995</v>
      </c>
      <c r="E124" s="17">
        <v>22929.699089999995</v>
      </c>
      <c r="F124" s="17">
        <v>16029.333020000002</v>
      </c>
      <c r="G124" s="15">
        <f t="shared" si="4"/>
        <v>859.3391300000076</v>
      </c>
      <c r="H124" s="15">
        <f t="shared" si="5"/>
        <v>2377.244519999993</v>
      </c>
    </row>
    <row r="125" spans="1:8" s="20" customFormat="1" ht="12.75">
      <c r="A125" s="18">
        <v>73</v>
      </c>
      <c r="B125" s="23" t="s">
        <v>125</v>
      </c>
      <c r="C125" s="15">
        <v>28811.88407</v>
      </c>
      <c r="D125" s="16">
        <v>22806.620079999993</v>
      </c>
      <c r="E125" s="17">
        <v>28221.333069999993</v>
      </c>
      <c r="F125" s="17">
        <v>19085.955390000006</v>
      </c>
      <c r="G125" s="15">
        <f t="shared" si="4"/>
        <v>590.5510000000068</v>
      </c>
      <c r="H125" s="15">
        <f t="shared" si="5"/>
        <v>3720.664689999987</v>
      </c>
    </row>
    <row r="126" spans="1:8" s="20" customFormat="1" ht="12.75">
      <c r="A126" s="18">
        <v>74</v>
      </c>
      <c r="B126" s="23" t="s">
        <v>126</v>
      </c>
      <c r="C126" s="15">
        <v>54588.38989000001</v>
      </c>
      <c r="D126" s="16">
        <v>41864.59794</v>
      </c>
      <c r="E126" s="17">
        <v>51130.73845000002</v>
      </c>
      <c r="F126" s="17">
        <v>36806.084660000015</v>
      </c>
      <c r="G126" s="15">
        <f t="shared" si="4"/>
        <v>3457.651439999994</v>
      </c>
      <c r="H126" s="15">
        <f t="shared" si="5"/>
        <v>5058.513279999985</v>
      </c>
    </row>
    <row r="127" spans="1:8" s="20" customFormat="1" ht="12.75">
      <c r="A127" s="18">
        <v>75</v>
      </c>
      <c r="B127" s="23" t="s">
        <v>127</v>
      </c>
      <c r="C127" s="15">
        <v>43172.852929999994</v>
      </c>
      <c r="D127" s="16">
        <v>30656.566500000008</v>
      </c>
      <c r="E127" s="17">
        <v>39202.75267</v>
      </c>
      <c r="F127" s="17">
        <v>25962.77417000002</v>
      </c>
      <c r="G127" s="15">
        <f t="shared" si="4"/>
        <v>3970.100259999992</v>
      </c>
      <c r="H127" s="15">
        <f t="shared" si="5"/>
        <v>4693.792329999989</v>
      </c>
    </row>
    <row r="128" spans="1:8" s="20" customFormat="1" ht="12.75">
      <c r="A128" s="18">
        <v>76</v>
      </c>
      <c r="B128" s="23" t="s">
        <v>128</v>
      </c>
      <c r="C128" s="15">
        <v>46003.91933999999</v>
      </c>
      <c r="D128" s="16">
        <v>34949.381959999984</v>
      </c>
      <c r="E128" s="17">
        <v>45990.31196999999</v>
      </c>
      <c r="F128" s="17">
        <v>32415.60089999999</v>
      </c>
      <c r="G128" s="15">
        <f t="shared" si="4"/>
        <v>13.607370000005176</v>
      </c>
      <c r="H128" s="15">
        <f t="shared" si="5"/>
        <v>2533.781059999994</v>
      </c>
    </row>
    <row r="129" spans="1:8" s="20" customFormat="1" ht="12.75">
      <c r="A129" s="18">
        <v>77</v>
      </c>
      <c r="B129" s="23" t="s">
        <v>129</v>
      </c>
      <c r="C129" s="15">
        <v>23425.738960000002</v>
      </c>
      <c r="D129" s="16">
        <v>17782.45681</v>
      </c>
      <c r="E129" s="17">
        <v>22671.517249999997</v>
      </c>
      <c r="F129" s="17">
        <v>15718.124129999997</v>
      </c>
      <c r="G129" s="15">
        <f t="shared" si="4"/>
        <v>754.2217100000053</v>
      </c>
      <c r="H129" s="15">
        <f t="shared" si="5"/>
        <v>2064.332680000003</v>
      </c>
    </row>
    <row r="130" spans="1:8" s="20" customFormat="1" ht="12.75">
      <c r="A130" s="18">
        <v>78</v>
      </c>
      <c r="B130" s="23" t="s">
        <v>130</v>
      </c>
      <c r="C130" s="15">
        <v>71422.65047000001</v>
      </c>
      <c r="D130" s="16">
        <v>54633.49517999999</v>
      </c>
      <c r="E130" s="17">
        <v>68248.44711000001</v>
      </c>
      <c r="F130" s="17">
        <v>46133.55398000002</v>
      </c>
      <c r="G130" s="15">
        <f t="shared" si="4"/>
        <v>3174.2033599999995</v>
      </c>
      <c r="H130" s="15">
        <f t="shared" si="5"/>
        <v>8499.941199999972</v>
      </c>
    </row>
    <row r="131" spans="1:8" s="20" customFormat="1" ht="12.75">
      <c r="A131" s="18">
        <v>79</v>
      </c>
      <c r="B131" s="23" t="s">
        <v>131</v>
      </c>
      <c r="C131" s="15">
        <v>31260.041549999994</v>
      </c>
      <c r="D131" s="16">
        <v>25991.448919999988</v>
      </c>
      <c r="E131" s="17">
        <v>30919.38555</v>
      </c>
      <c r="F131" s="17">
        <v>19458.940400000003</v>
      </c>
      <c r="G131" s="15">
        <f t="shared" si="4"/>
        <v>340.6559999999954</v>
      </c>
      <c r="H131" s="15">
        <f t="shared" si="5"/>
        <v>6532.508519999985</v>
      </c>
    </row>
    <row r="132" spans="1:8" s="20" customFormat="1" ht="12.75">
      <c r="A132" s="18">
        <v>80</v>
      </c>
      <c r="B132" s="23" t="s">
        <v>132</v>
      </c>
      <c r="C132" s="15">
        <v>86258.68285000003</v>
      </c>
      <c r="D132" s="16">
        <v>65712.61194</v>
      </c>
      <c r="E132" s="17">
        <v>83515.80697</v>
      </c>
      <c r="F132" s="17">
        <v>56945.65875999999</v>
      </c>
      <c r="G132" s="15">
        <f t="shared" si="4"/>
        <v>2742.8758800000214</v>
      </c>
      <c r="H132" s="15">
        <f t="shared" si="5"/>
        <v>8766.953180000011</v>
      </c>
    </row>
    <row r="133" spans="1:8" s="20" customFormat="1" ht="12.75">
      <c r="A133" s="18">
        <v>81</v>
      </c>
      <c r="B133" s="23" t="s">
        <v>133</v>
      </c>
      <c r="C133" s="15">
        <v>38132.18055999999</v>
      </c>
      <c r="D133" s="16">
        <v>29657.631909999993</v>
      </c>
      <c r="E133" s="17">
        <v>37471.39826999997</v>
      </c>
      <c r="F133" s="17">
        <v>25016.30232999999</v>
      </c>
      <c r="G133" s="15">
        <f t="shared" si="4"/>
        <v>660.7822900000247</v>
      </c>
      <c r="H133" s="15">
        <f t="shared" si="5"/>
        <v>4641.329580000001</v>
      </c>
    </row>
    <row r="134" spans="1:8" s="20" customFormat="1" ht="12.75">
      <c r="A134" s="18">
        <v>82</v>
      </c>
      <c r="B134" s="23" t="s">
        <v>134</v>
      </c>
      <c r="C134" s="15">
        <v>37301.23376</v>
      </c>
      <c r="D134" s="16">
        <v>28803.424360000005</v>
      </c>
      <c r="E134" s="17">
        <v>38238.66191000001</v>
      </c>
      <c r="F134" s="17">
        <v>26481.276480000004</v>
      </c>
      <c r="G134" s="15">
        <f t="shared" si="4"/>
        <v>-937.428150000007</v>
      </c>
      <c r="H134" s="15">
        <f t="shared" si="5"/>
        <v>2322.1478800000004</v>
      </c>
    </row>
    <row r="135" spans="1:8" s="20" customFormat="1" ht="12.75">
      <c r="A135" s="18">
        <v>83</v>
      </c>
      <c r="B135" s="23" t="s">
        <v>135</v>
      </c>
      <c r="C135" s="15">
        <v>53280.93749</v>
      </c>
      <c r="D135" s="16">
        <v>40823.02521</v>
      </c>
      <c r="E135" s="17">
        <v>48181.32111</v>
      </c>
      <c r="F135" s="17">
        <v>34889.26952000001</v>
      </c>
      <c r="G135" s="15">
        <f t="shared" si="4"/>
        <v>5099.6163799999995</v>
      </c>
      <c r="H135" s="15">
        <f t="shared" si="5"/>
        <v>5933.755689999991</v>
      </c>
    </row>
    <row r="136" spans="1:8" s="20" customFormat="1" ht="12.75">
      <c r="A136" s="18">
        <v>84</v>
      </c>
      <c r="B136" s="23" t="s">
        <v>136</v>
      </c>
      <c r="C136" s="15">
        <v>51972.18845</v>
      </c>
      <c r="D136" s="16">
        <v>39578.51085999998</v>
      </c>
      <c r="E136" s="17">
        <v>50272.996019999984</v>
      </c>
      <c r="F136" s="17">
        <v>34043.08607000001</v>
      </c>
      <c r="G136" s="15">
        <f aca="true" t="shared" si="7" ref="G136:G199">C136-E136</f>
        <v>1699.1924300000173</v>
      </c>
      <c r="H136" s="15">
        <f aca="true" t="shared" si="8" ref="H136:H199">D136-F136</f>
        <v>5535.424789999968</v>
      </c>
    </row>
    <row r="137" spans="1:8" s="20" customFormat="1" ht="12.75">
      <c r="A137" s="18">
        <v>85</v>
      </c>
      <c r="B137" s="23" t="s">
        <v>137</v>
      </c>
      <c r="C137" s="15">
        <v>43438.91484</v>
      </c>
      <c r="D137" s="16">
        <v>31899.661429999986</v>
      </c>
      <c r="E137" s="17">
        <v>40450.48141999998</v>
      </c>
      <c r="F137" s="17">
        <v>29528.067620000005</v>
      </c>
      <c r="G137" s="15">
        <f t="shared" si="7"/>
        <v>2988.4334200000158</v>
      </c>
      <c r="H137" s="15">
        <f t="shared" si="8"/>
        <v>2371.5938099999803</v>
      </c>
    </row>
    <row r="138" spans="1:8" s="20" customFormat="1" ht="12.75">
      <c r="A138" s="18">
        <v>86</v>
      </c>
      <c r="B138" s="23" t="s">
        <v>138</v>
      </c>
      <c r="C138" s="15">
        <v>75583.34178999999</v>
      </c>
      <c r="D138" s="16">
        <v>57687.003320000025</v>
      </c>
      <c r="E138" s="17">
        <v>73071.04895000001</v>
      </c>
      <c r="F138" s="17">
        <v>51165.19284999998</v>
      </c>
      <c r="G138" s="15">
        <f t="shared" si="7"/>
        <v>2512.29283999998</v>
      </c>
      <c r="H138" s="15">
        <f t="shared" si="8"/>
        <v>6521.810470000048</v>
      </c>
    </row>
    <row r="139" spans="1:8" s="20" customFormat="1" ht="12.75">
      <c r="A139" s="18">
        <v>87</v>
      </c>
      <c r="B139" s="23" t="s">
        <v>139</v>
      </c>
      <c r="C139" s="15">
        <v>30510.72267999999</v>
      </c>
      <c r="D139" s="16">
        <v>24056.68454</v>
      </c>
      <c r="E139" s="17">
        <v>30012.326800000003</v>
      </c>
      <c r="F139" s="17">
        <v>21309.768380000005</v>
      </c>
      <c r="G139" s="15">
        <f t="shared" si="7"/>
        <v>498.3958799999891</v>
      </c>
      <c r="H139" s="15">
        <f t="shared" si="8"/>
        <v>2746.9161599999934</v>
      </c>
    </row>
    <row r="140" spans="1:8" s="20" customFormat="1" ht="12.75">
      <c r="A140" s="18">
        <v>88</v>
      </c>
      <c r="B140" s="23" t="s">
        <v>140</v>
      </c>
      <c r="C140" s="15">
        <v>32609.088870000003</v>
      </c>
      <c r="D140" s="16">
        <v>24285.171029999998</v>
      </c>
      <c r="E140" s="17">
        <v>29398.018389999997</v>
      </c>
      <c r="F140" s="17">
        <v>21498.54420999999</v>
      </c>
      <c r="G140" s="15">
        <f t="shared" si="7"/>
        <v>3211.070480000006</v>
      </c>
      <c r="H140" s="15">
        <f t="shared" si="8"/>
        <v>2786.6268200000086</v>
      </c>
    </row>
    <row r="141" spans="1:8" s="20" customFormat="1" ht="12.75">
      <c r="A141" s="18">
        <v>89</v>
      </c>
      <c r="B141" s="23" t="s">
        <v>141</v>
      </c>
      <c r="C141" s="15">
        <v>42279.60833</v>
      </c>
      <c r="D141" s="16">
        <v>31513.07032</v>
      </c>
      <c r="E141" s="17">
        <v>40361.16381999997</v>
      </c>
      <c r="F141" s="17">
        <v>25864.687889999987</v>
      </c>
      <c r="G141" s="15">
        <f t="shared" si="7"/>
        <v>1918.4445100000303</v>
      </c>
      <c r="H141" s="15">
        <f t="shared" si="8"/>
        <v>5648.382430000012</v>
      </c>
    </row>
    <row r="142" spans="1:8" s="20" customFormat="1" ht="12.75">
      <c r="A142" s="18">
        <v>90</v>
      </c>
      <c r="B142" s="23" t="s">
        <v>142</v>
      </c>
      <c r="C142" s="15">
        <v>32301.982249999997</v>
      </c>
      <c r="D142" s="16">
        <v>25070.561879999997</v>
      </c>
      <c r="E142" s="17">
        <v>30813.132840000002</v>
      </c>
      <c r="F142" s="17">
        <v>23035.49367999999</v>
      </c>
      <c r="G142" s="15">
        <f t="shared" si="7"/>
        <v>1488.8494099999953</v>
      </c>
      <c r="H142" s="15">
        <f t="shared" si="8"/>
        <v>2035.0682000000088</v>
      </c>
    </row>
    <row r="143" spans="1:8" s="20" customFormat="1" ht="12.75">
      <c r="A143" s="18">
        <v>91</v>
      </c>
      <c r="B143" s="23" t="s">
        <v>143</v>
      </c>
      <c r="C143" s="15">
        <v>38319.37573</v>
      </c>
      <c r="D143" s="16">
        <v>29113.833270000003</v>
      </c>
      <c r="E143" s="17">
        <v>37704.03480999999</v>
      </c>
      <c r="F143" s="17">
        <v>26075.227729999984</v>
      </c>
      <c r="G143" s="15">
        <f t="shared" si="7"/>
        <v>615.3409200000096</v>
      </c>
      <c r="H143" s="15">
        <f t="shared" si="8"/>
        <v>3038.6055400000187</v>
      </c>
    </row>
    <row r="144" spans="1:8" s="20" customFormat="1" ht="12.75">
      <c r="A144" s="18">
        <v>92</v>
      </c>
      <c r="B144" s="23" t="s">
        <v>144</v>
      </c>
      <c r="C144" s="15">
        <v>35812.453760000004</v>
      </c>
      <c r="D144" s="16">
        <v>27495.11563000001</v>
      </c>
      <c r="E144" s="17">
        <v>35388.76212999999</v>
      </c>
      <c r="F144" s="17">
        <v>22934.34925</v>
      </c>
      <c r="G144" s="15">
        <f t="shared" si="7"/>
        <v>423.6916300000157</v>
      </c>
      <c r="H144" s="15">
        <f t="shared" si="8"/>
        <v>4560.766380000012</v>
      </c>
    </row>
    <row r="145" spans="1:8" s="20" customFormat="1" ht="12.75">
      <c r="A145" s="18">
        <v>93</v>
      </c>
      <c r="B145" s="23" t="s">
        <v>145</v>
      </c>
      <c r="C145" s="15">
        <v>24019.40765</v>
      </c>
      <c r="D145" s="16">
        <v>18641.536519999998</v>
      </c>
      <c r="E145" s="17">
        <v>23135.322910000006</v>
      </c>
      <c r="F145" s="17">
        <v>16000.995019999991</v>
      </c>
      <c r="G145" s="15">
        <f t="shared" si="7"/>
        <v>884.0847399999948</v>
      </c>
      <c r="H145" s="15">
        <f t="shared" si="8"/>
        <v>2640.5415000000066</v>
      </c>
    </row>
    <row r="146" spans="1:8" s="20" customFormat="1" ht="12.75">
      <c r="A146" s="18">
        <v>94</v>
      </c>
      <c r="B146" s="23" t="s">
        <v>146</v>
      </c>
      <c r="C146" s="15">
        <v>116943.76601</v>
      </c>
      <c r="D146" s="16">
        <v>88226.95714</v>
      </c>
      <c r="E146" s="17">
        <v>103184.05640999999</v>
      </c>
      <c r="F146" s="17">
        <v>69248.87581999996</v>
      </c>
      <c r="G146" s="15">
        <f t="shared" si="7"/>
        <v>13759.709600000017</v>
      </c>
      <c r="H146" s="15">
        <f t="shared" si="8"/>
        <v>18978.08132000004</v>
      </c>
    </row>
    <row r="147" spans="1:8" s="20" customFormat="1" ht="12.75">
      <c r="A147" s="18">
        <v>95</v>
      </c>
      <c r="B147" s="23" t="s">
        <v>147</v>
      </c>
      <c r="C147" s="15">
        <v>32166.906419999996</v>
      </c>
      <c r="D147" s="16">
        <v>25810.44231</v>
      </c>
      <c r="E147" s="17">
        <v>30349.558410000005</v>
      </c>
      <c r="F147" s="17">
        <v>20184.554409999997</v>
      </c>
      <c r="G147" s="15">
        <f t="shared" si="7"/>
        <v>1817.3480099999906</v>
      </c>
      <c r="H147" s="15">
        <f t="shared" si="8"/>
        <v>5625.8879000000015</v>
      </c>
    </row>
    <row r="148" spans="1:8" s="20" customFormat="1" ht="12.75">
      <c r="A148" s="18">
        <v>96</v>
      </c>
      <c r="B148" s="23" t="s">
        <v>148</v>
      </c>
      <c r="C148" s="15">
        <v>31471.35179</v>
      </c>
      <c r="D148" s="16">
        <v>25802.181659999984</v>
      </c>
      <c r="E148" s="17">
        <v>31907.067699999996</v>
      </c>
      <c r="F148" s="17">
        <v>20769.470610000004</v>
      </c>
      <c r="G148" s="15">
        <f t="shared" si="7"/>
        <v>-435.71590999999535</v>
      </c>
      <c r="H148" s="15">
        <f t="shared" si="8"/>
        <v>5032.71104999998</v>
      </c>
    </row>
    <row r="149" spans="1:8" s="20" customFormat="1" ht="12.75">
      <c r="A149" s="18">
        <v>97</v>
      </c>
      <c r="B149" s="23" t="s">
        <v>149</v>
      </c>
      <c r="C149" s="15">
        <v>61236.67215</v>
      </c>
      <c r="D149" s="16">
        <v>47493.785540000004</v>
      </c>
      <c r="E149" s="17">
        <v>55175.69043</v>
      </c>
      <c r="F149" s="17">
        <v>38126.42371</v>
      </c>
      <c r="G149" s="15">
        <f t="shared" si="7"/>
        <v>6060.981719999996</v>
      </c>
      <c r="H149" s="15">
        <f t="shared" si="8"/>
        <v>9367.361830000002</v>
      </c>
    </row>
    <row r="150" spans="1:8" s="20" customFormat="1" ht="12.75">
      <c r="A150" s="18">
        <v>98</v>
      </c>
      <c r="B150" s="23" t="s">
        <v>150</v>
      </c>
      <c r="C150" s="15">
        <v>67418.01361</v>
      </c>
      <c r="D150" s="16">
        <v>52830.96601000002</v>
      </c>
      <c r="E150" s="17">
        <v>64399.743769999994</v>
      </c>
      <c r="F150" s="17">
        <v>43591.47886</v>
      </c>
      <c r="G150" s="15">
        <f t="shared" si="7"/>
        <v>3018.269840000001</v>
      </c>
      <c r="H150" s="15">
        <f t="shared" si="8"/>
        <v>9239.487150000015</v>
      </c>
    </row>
    <row r="151" spans="1:8" s="20" customFormat="1" ht="12.75">
      <c r="A151" s="18">
        <v>99</v>
      </c>
      <c r="B151" s="23" t="s">
        <v>151</v>
      </c>
      <c r="C151" s="15">
        <v>29078.386809999993</v>
      </c>
      <c r="D151" s="16">
        <v>23085.942980000003</v>
      </c>
      <c r="E151" s="17">
        <v>29312.65965</v>
      </c>
      <c r="F151" s="17">
        <v>19579.987570000005</v>
      </c>
      <c r="G151" s="15">
        <f t="shared" si="7"/>
        <v>-234.27284000000873</v>
      </c>
      <c r="H151" s="15">
        <f t="shared" si="8"/>
        <v>3505.9554099999987</v>
      </c>
    </row>
    <row r="152" spans="1:8" s="20" customFormat="1" ht="12.75">
      <c r="A152" s="18">
        <v>100</v>
      </c>
      <c r="B152" s="23" t="s">
        <v>152</v>
      </c>
      <c r="C152" s="15">
        <v>54586.61272</v>
      </c>
      <c r="D152" s="16">
        <v>39260.739850000005</v>
      </c>
      <c r="E152" s="17">
        <v>53211.060190000004</v>
      </c>
      <c r="F152" s="17">
        <v>34497.35051000001</v>
      </c>
      <c r="G152" s="15">
        <f t="shared" si="7"/>
        <v>1375.5525299999936</v>
      </c>
      <c r="H152" s="15">
        <f t="shared" si="8"/>
        <v>4763.389339999994</v>
      </c>
    </row>
    <row r="153" spans="1:8" s="20" customFormat="1" ht="12.75">
      <c r="A153" s="18">
        <v>101</v>
      </c>
      <c r="B153" s="23" t="s">
        <v>153</v>
      </c>
      <c r="C153" s="15">
        <v>73921.99049000001</v>
      </c>
      <c r="D153" s="16">
        <v>57315.31557000001</v>
      </c>
      <c r="E153" s="17">
        <v>72235.16909000001</v>
      </c>
      <c r="F153" s="17">
        <v>52829.05301000001</v>
      </c>
      <c r="G153" s="15">
        <f t="shared" si="7"/>
        <v>1686.8214000000007</v>
      </c>
      <c r="H153" s="15">
        <f t="shared" si="8"/>
        <v>4486.262560000003</v>
      </c>
    </row>
    <row r="154" spans="1:8" s="20" customFormat="1" ht="12.75">
      <c r="A154" s="18">
        <v>102</v>
      </c>
      <c r="B154" s="23" t="s">
        <v>154</v>
      </c>
      <c r="C154" s="15">
        <v>17206.09495</v>
      </c>
      <c r="D154" s="16">
        <v>13616.542560000007</v>
      </c>
      <c r="E154" s="17">
        <v>15827.019159999998</v>
      </c>
      <c r="F154" s="17">
        <v>11276.890830000008</v>
      </c>
      <c r="G154" s="15">
        <f t="shared" si="7"/>
        <v>1379.0757900000008</v>
      </c>
      <c r="H154" s="15">
        <f t="shared" si="8"/>
        <v>2339.6517299999996</v>
      </c>
    </row>
    <row r="155" spans="1:8" s="20" customFormat="1" ht="12.75">
      <c r="A155" s="18">
        <v>103</v>
      </c>
      <c r="B155" s="23" t="s">
        <v>155</v>
      </c>
      <c r="C155" s="15">
        <v>28875.296900000005</v>
      </c>
      <c r="D155" s="16">
        <v>22650.429380000005</v>
      </c>
      <c r="E155" s="17">
        <v>27895.882290000012</v>
      </c>
      <c r="F155" s="17">
        <v>20326.71156</v>
      </c>
      <c r="G155" s="15">
        <f t="shared" si="7"/>
        <v>979.4146099999925</v>
      </c>
      <c r="H155" s="15">
        <f t="shared" si="8"/>
        <v>2323.7178200000053</v>
      </c>
    </row>
    <row r="156" spans="1:8" s="20" customFormat="1" ht="12.75">
      <c r="A156" s="18">
        <v>104</v>
      </c>
      <c r="B156" s="23" t="s">
        <v>156</v>
      </c>
      <c r="C156" s="15">
        <v>64393.019429999986</v>
      </c>
      <c r="D156" s="16">
        <v>47340.63121999999</v>
      </c>
      <c r="E156" s="17">
        <v>60412.18036000004</v>
      </c>
      <c r="F156" s="17">
        <v>39248.159240000015</v>
      </c>
      <c r="G156" s="15">
        <f t="shared" si="7"/>
        <v>3980.8390699999436</v>
      </c>
      <c r="H156" s="15">
        <f t="shared" si="8"/>
        <v>8092.471979999973</v>
      </c>
    </row>
    <row r="157" spans="1:8" s="20" customFormat="1" ht="12.75">
      <c r="A157" s="18">
        <v>105</v>
      </c>
      <c r="B157" s="23" t="s">
        <v>157</v>
      </c>
      <c r="C157" s="15">
        <v>61047.28166</v>
      </c>
      <c r="D157" s="16">
        <v>48068.27583</v>
      </c>
      <c r="E157" s="17">
        <v>59385.959050000005</v>
      </c>
      <c r="F157" s="17">
        <v>41644.61473999997</v>
      </c>
      <c r="G157" s="15">
        <f t="shared" si="7"/>
        <v>1661.3226099999956</v>
      </c>
      <c r="H157" s="15">
        <f t="shared" si="8"/>
        <v>6423.6610900000305</v>
      </c>
    </row>
    <row r="158" spans="1:8" s="20" customFormat="1" ht="12.75">
      <c r="A158" s="18">
        <v>106</v>
      </c>
      <c r="B158" s="23" t="s">
        <v>158</v>
      </c>
      <c r="C158" s="15">
        <v>46983.862499999996</v>
      </c>
      <c r="D158" s="16">
        <v>35106.71265999999</v>
      </c>
      <c r="E158" s="17">
        <v>45754.007650000014</v>
      </c>
      <c r="F158" s="17">
        <v>32224.637430000006</v>
      </c>
      <c r="G158" s="15">
        <f t="shared" si="7"/>
        <v>1229.8548499999815</v>
      </c>
      <c r="H158" s="15">
        <f t="shared" si="8"/>
        <v>2882.075229999984</v>
      </c>
    </row>
    <row r="159" spans="1:8" s="20" customFormat="1" ht="12.75">
      <c r="A159" s="18">
        <v>107</v>
      </c>
      <c r="B159" s="23" t="s">
        <v>159</v>
      </c>
      <c r="C159" s="15">
        <v>46622.67149000001</v>
      </c>
      <c r="D159" s="16">
        <v>36209.068699999996</v>
      </c>
      <c r="E159" s="17">
        <v>45822.809439999975</v>
      </c>
      <c r="F159" s="17">
        <v>28922.229859999992</v>
      </c>
      <c r="G159" s="15">
        <f t="shared" si="7"/>
        <v>799.8620500000325</v>
      </c>
      <c r="H159" s="15">
        <f t="shared" si="8"/>
        <v>7286.838840000004</v>
      </c>
    </row>
    <row r="160" spans="1:8" s="20" customFormat="1" ht="12.75">
      <c r="A160" s="18">
        <v>108</v>
      </c>
      <c r="B160" s="23" t="s">
        <v>160</v>
      </c>
      <c r="C160" s="15">
        <v>25926.884029999997</v>
      </c>
      <c r="D160" s="16">
        <v>20817.48377</v>
      </c>
      <c r="E160" s="17">
        <v>25191.543900000004</v>
      </c>
      <c r="F160" s="17">
        <v>17036.562060000004</v>
      </c>
      <c r="G160" s="15">
        <f t="shared" si="7"/>
        <v>735.3401299999932</v>
      </c>
      <c r="H160" s="15">
        <f t="shared" si="8"/>
        <v>3780.921709999995</v>
      </c>
    </row>
    <row r="161" spans="1:8" s="20" customFormat="1" ht="12.75">
      <c r="A161" s="18">
        <v>109</v>
      </c>
      <c r="B161" s="23" t="s">
        <v>161</v>
      </c>
      <c r="C161" s="15">
        <v>54942.06287</v>
      </c>
      <c r="D161" s="16">
        <v>41818.1397</v>
      </c>
      <c r="E161" s="17">
        <v>53299.64087</v>
      </c>
      <c r="F161" s="17">
        <v>35130.07300000002</v>
      </c>
      <c r="G161" s="15">
        <f t="shared" si="7"/>
        <v>1642.4219999999987</v>
      </c>
      <c r="H161" s="15">
        <f t="shared" si="8"/>
        <v>6688.066699999981</v>
      </c>
    </row>
    <row r="162" spans="1:8" s="20" customFormat="1" ht="12.75">
      <c r="A162" s="18">
        <v>110</v>
      </c>
      <c r="B162" s="23" t="s">
        <v>162</v>
      </c>
      <c r="C162" s="15">
        <v>14726.104749999999</v>
      </c>
      <c r="D162" s="16">
        <v>10770.37518</v>
      </c>
      <c r="E162" s="17">
        <v>14019.243699999995</v>
      </c>
      <c r="F162" s="17">
        <v>9452.09392</v>
      </c>
      <c r="G162" s="15">
        <f t="shared" si="7"/>
        <v>706.8610500000032</v>
      </c>
      <c r="H162" s="15">
        <f t="shared" si="8"/>
        <v>1318.2812599999997</v>
      </c>
    </row>
    <row r="163" spans="1:8" s="20" customFormat="1" ht="12.75">
      <c r="A163" s="18">
        <v>111</v>
      </c>
      <c r="B163" s="23" t="s">
        <v>163</v>
      </c>
      <c r="C163" s="15">
        <v>65253.49721999999</v>
      </c>
      <c r="D163" s="16">
        <v>49939.78829</v>
      </c>
      <c r="E163" s="17">
        <v>64792.17620999999</v>
      </c>
      <c r="F163" s="17">
        <v>43559.347559999995</v>
      </c>
      <c r="G163" s="15">
        <f t="shared" si="7"/>
        <v>461.32100999999966</v>
      </c>
      <c r="H163" s="15">
        <f t="shared" si="8"/>
        <v>6380.440730000002</v>
      </c>
    </row>
    <row r="164" spans="1:8" s="20" customFormat="1" ht="12.75">
      <c r="A164" s="18">
        <v>112</v>
      </c>
      <c r="B164" s="23" t="s">
        <v>164</v>
      </c>
      <c r="C164" s="15">
        <v>18349.39585</v>
      </c>
      <c r="D164" s="16">
        <v>13824.461840000004</v>
      </c>
      <c r="E164" s="17">
        <v>17484.331980000003</v>
      </c>
      <c r="F164" s="17">
        <v>12312.274190000002</v>
      </c>
      <c r="G164" s="15">
        <f t="shared" si="7"/>
        <v>865.0638699999981</v>
      </c>
      <c r="H164" s="15">
        <f t="shared" si="8"/>
        <v>1512.1876500000017</v>
      </c>
    </row>
    <row r="165" spans="1:8" s="20" customFormat="1" ht="12.75">
      <c r="A165" s="18">
        <v>113</v>
      </c>
      <c r="B165" s="23" t="s">
        <v>165</v>
      </c>
      <c r="C165" s="15">
        <v>69458.29497999998</v>
      </c>
      <c r="D165" s="16">
        <v>50630.80750000002</v>
      </c>
      <c r="E165" s="17">
        <v>68778.56098000001</v>
      </c>
      <c r="F165" s="17">
        <v>44779.615269999966</v>
      </c>
      <c r="G165" s="15">
        <f t="shared" si="7"/>
        <v>679.7339999999676</v>
      </c>
      <c r="H165" s="15">
        <f t="shared" si="8"/>
        <v>5851.1922300000515</v>
      </c>
    </row>
    <row r="166" spans="1:8" s="20" customFormat="1" ht="12.75">
      <c r="A166" s="18">
        <v>114</v>
      </c>
      <c r="B166" s="23" t="s">
        <v>166</v>
      </c>
      <c r="C166" s="15">
        <v>67602.3943</v>
      </c>
      <c r="D166" s="16">
        <v>50751.694810000015</v>
      </c>
      <c r="E166" s="17">
        <v>66023.39583999997</v>
      </c>
      <c r="F166" s="17">
        <v>43489.95602999997</v>
      </c>
      <c r="G166" s="15">
        <f t="shared" si="7"/>
        <v>1578.9984600000316</v>
      </c>
      <c r="H166" s="15">
        <f t="shared" si="8"/>
        <v>7261.738780000043</v>
      </c>
    </row>
    <row r="167" spans="1:8" s="20" customFormat="1" ht="12.75">
      <c r="A167" s="18">
        <v>115</v>
      </c>
      <c r="B167" s="23" t="s">
        <v>167</v>
      </c>
      <c r="C167" s="15">
        <v>41951.73582</v>
      </c>
      <c r="D167" s="16">
        <v>32583.47263</v>
      </c>
      <c r="E167" s="17">
        <v>42484.86046999999</v>
      </c>
      <c r="F167" s="17">
        <v>29354.40949</v>
      </c>
      <c r="G167" s="15">
        <f t="shared" si="7"/>
        <v>-533.1246499999907</v>
      </c>
      <c r="H167" s="15">
        <f t="shared" si="8"/>
        <v>3229.063140000002</v>
      </c>
    </row>
    <row r="168" spans="1:8" s="20" customFormat="1" ht="12.75">
      <c r="A168" s="18">
        <v>116</v>
      </c>
      <c r="B168" s="23" t="s">
        <v>168</v>
      </c>
      <c r="C168" s="15">
        <v>40321.02706999999</v>
      </c>
      <c r="D168" s="16">
        <v>30343.43695</v>
      </c>
      <c r="E168" s="17">
        <v>39573.72331999999</v>
      </c>
      <c r="F168" s="17">
        <v>26330.887519999997</v>
      </c>
      <c r="G168" s="15">
        <f t="shared" si="7"/>
        <v>747.3037499999991</v>
      </c>
      <c r="H168" s="15">
        <f t="shared" si="8"/>
        <v>4012.5494300000028</v>
      </c>
    </row>
    <row r="169" spans="1:8" s="20" customFormat="1" ht="12.75">
      <c r="A169" s="18">
        <v>117</v>
      </c>
      <c r="B169" s="23" t="s">
        <v>169</v>
      </c>
      <c r="C169" s="15">
        <v>21147.573200000003</v>
      </c>
      <c r="D169" s="16">
        <v>16193.80235</v>
      </c>
      <c r="E169" s="17">
        <v>19677.902909999993</v>
      </c>
      <c r="F169" s="17">
        <v>14300.154410000003</v>
      </c>
      <c r="G169" s="15">
        <f t="shared" si="7"/>
        <v>1469.6702900000091</v>
      </c>
      <c r="H169" s="15">
        <f t="shared" si="8"/>
        <v>1893.647939999997</v>
      </c>
    </row>
    <row r="170" spans="1:8" s="20" customFormat="1" ht="12.75">
      <c r="A170" s="18">
        <v>118</v>
      </c>
      <c r="B170" s="23" t="s">
        <v>170</v>
      </c>
      <c r="C170" s="15">
        <v>73778.85469</v>
      </c>
      <c r="D170" s="16">
        <v>57258.22107</v>
      </c>
      <c r="E170" s="17">
        <v>71461.50740000006</v>
      </c>
      <c r="F170" s="17">
        <v>48752.16563</v>
      </c>
      <c r="G170" s="15">
        <f t="shared" si="7"/>
        <v>2317.3472899999324</v>
      </c>
      <c r="H170" s="15">
        <f t="shared" si="8"/>
        <v>8506.055439999996</v>
      </c>
    </row>
    <row r="171" spans="1:8" s="20" customFormat="1" ht="12.75">
      <c r="A171" s="18">
        <v>119</v>
      </c>
      <c r="B171" s="23" t="s">
        <v>171</v>
      </c>
      <c r="C171" s="15">
        <v>29670.80992</v>
      </c>
      <c r="D171" s="16">
        <v>22899.658610000006</v>
      </c>
      <c r="E171" s="17">
        <v>28644.600960000003</v>
      </c>
      <c r="F171" s="17">
        <v>19083.63211</v>
      </c>
      <c r="G171" s="15">
        <f t="shared" si="7"/>
        <v>1026.2089599999963</v>
      </c>
      <c r="H171" s="15">
        <f t="shared" si="8"/>
        <v>3816.026500000007</v>
      </c>
    </row>
    <row r="172" spans="1:8" s="20" customFormat="1" ht="12.75">
      <c r="A172" s="18">
        <v>120</v>
      </c>
      <c r="B172" s="23" t="s">
        <v>172</v>
      </c>
      <c r="C172" s="15">
        <v>72055.59234</v>
      </c>
      <c r="D172" s="16">
        <v>54327.05008999996</v>
      </c>
      <c r="E172" s="17">
        <v>65569.82112000001</v>
      </c>
      <c r="F172" s="17">
        <v>44290.05642999997</v>
      </c>
      <c r="G172" s="15">
        <f t="shared" si="7"/>
        <v>6485.771219999995</v>
      </c>
      <c r="H172" s="15">
        <f t="shared" si="8"/>
        <v>10036.993659999993</v>
      </c>
    </row>
    <row r="173" spans="1:8" s="20" customFormat="1" ht="12.75">
      <c r="A173" s="18">
        <v>121</v>
      </c>
      <c r="B173" s="23" t="s">
        <v>173</v>
      </c>
      <c r="C173" s="15">
        <v>25765.81207</v>
      </c>
      <c r="D173" s="16">
        <v>19244.745920000012</v>
      </c>
      <c r="E173" s="17">
        <v>25074.533840000004</v>
      </c>
      <c r="F173" s="17">
        <v>16147.093050000007</v>
      </c>
      <c r="G173" s="15">
        <f t="shared" si="7"/>
        <v>691.2782299999963</v>
      </c>
      <c r="H173" s="15">
        <f t="shared" si="8"/>
        <v>3097.6528700000054</v>
      </c>
    </row>
    <row r="174" spans="1:10" s="20" customFormat="1" ht="12.75">
      <c r="A174" s="18">
        <v>122</v>
      </c>
      <c r="B174" s="23" t="s">
        <v>174</v>
      </c>
      <c r="C174" s="15">
        <v>85925.91945000002</v>
      </c>
      <c r="D174" s="16">
        <v>64364.011740000016</v>
      </c>
      <c r="E174" s="17">
        <v>84313.40222999996</v>
      </c>
      <c r="F174" s="17">
        <v>58436.53077999998</v>
      </c>
      <c r="G174" s="15">
        <f t="shared" si="7"/>
        <v>1612.5172200000525</v>
      </c>
      <c r="H174" s="15">
        <f t="shared" si="8"/>
        <v>5927.480960000037</v>
      </c>
      <c r="I174" s="22"/>
      <c r="J174" s="22"/>
    </row>
    <row r="175" spans="1:10" s="20" customFormat="1" ht="12.75">
      <c r="A175" s="18">
        <v>123</v>
      </c>
      <c r="B175" s="23" t="s">
        <v>175</v>
      </c>
      <c r="C175" s="15">
        <v>47895.72000000001</v>
      </c>
      <c r="D175" s="16">
        <v>35619.75040000001</v>
      </c>
      <c r="E175" s="17">
        <v>46372.367999999995</v>
      </c>
      <c r="F175" s="17">
        <v>32113.292740000004</v>
      </c>
      <c r="G175" s="15">
        <f t="shared" si="7"/>
        <v>1523.3520000000135</v>
      </c>
      <c r="H175" s="15">
        <f t="shared" si="8"/>
        <v>3506.4576600000073</v>
      </c>
      <c r="I175" s="26"/>
      <c r="J175" s="26"/>
    </row>
    <row r="176" spans="1:10" s="20" customFormat="1" ht="12.75">
      <c r="A176" s="18">
        <v>124</v>
      </c>
      <c r="B176" s="23" t="s">
        <v>176</v>
      </c>
      <c r="C176" s="15">
        <v>87130.49587999999</v>
      </c>
      <c r="D176" s="16">
        <v>65290.84377000002</v>
      </c>
      <c r="E176" s="17">
        <v>86894.14778000001</v>
      </c>
      <c r="F176" s="17">
        <v>57954.01148999995</v>
      </c>
      <c r="G176" s="15">
        <f t="shared" si="7"/>
        <v>236.34809999997378</v>
      </c>
      <c r="H176" s="15">
        <f t="shared" si="8"/>
        <v>7336.832280000068</v>
      </c>
      <c r="I176" s="13"/>
      <c r="J176" s="13"/>
    </row>
    <row r="177" spans="1:10" s="22" customFormat="1" ht="16.5" customHeight="1">
      <c r="A177" s="18">
        <v>125</v>
      </c>
      <c r="B177" s="23" t="s">
        <v>177</v>
      </c>
      <c r="C177" s="15">
        <v>61576.697100000005</v>
      </c>
      <c r="D177" s="16">
        <v>47640.103159999984</v>
      </c>
      <c r="E177" s="17">
        <v>59744.67503999999</v>
      </c>
      <c r="F177" s="17">
        <v>39913.620009999984</v>
      </c>
      <c r="G177" s="15">
        <f t="shared" si="7"/>
        <v>1832.0220600000175</v>
      </c>
      <c r="H177" s="15">
        <f t="shared" si="8"/>
        <v>7726.48315</v>
      </c>
      <c r="I177" s="20"/>
      <c r="J177" s="20"/>
    </row>
    <row r="178" spans="1:10" s="26" customFormat="1" ht="12.75">
      <c r="A178" s="18">
        <v>126</v>
      </c>
      <c r="B178" s="23" t="s">
        <v>178</v>
      </c>
      <c r="C178" s="15">
        <v>22529.119759999998</v>
      </c>
      <c r="D178" s="16">
        <v>17544.96434000001</v>
      </c>
      <c r="E178" s="17">
        <v>21695.323220000006</v>
      </c>
      <c r="F178" s="17">
        <v>14663.109969999998</v>
      </c>
      <c r="G178" s="15">
        <f t="shared" si="7"/>
        <v>833.7965399999921</v>
      </c>
      <c r="H178" s="15">
        <f t="shared" si="8"/>
        <v>2881.854370000012</v>
      </c>
      <c r="I178" s="20"/>
      <c r="J178" s="20"/>
    </row>
    <row r="179" spans="1:10" s="13" customFormat="1" ht="12.75">
      <c r="A179" s="37" t="s">
        <v>179</v>
      </c>
      <c r="B179" s="38"/>
      <c r="C179" s="21">
        <f aca="true" t="shared" si="9" ref="C179:H179">SUM(C83:C178)</f>
        <v>4484889.225579999</v>
      </c>
      <c r="D179" s="21">
        <f t="shared" si="9"/>
        <v>3428362.360810001</v>
      </c>
      <c r="E179" s="21">
        <f t="shared" si="9"/>
        <v>4311427.14915</v>
      </c>
      <c r="F179" s="21">
        <f t="shared" si="9"/>
        <v>2950073.8225899995</v>
      </c>
      <c r="G179" s="21">
        <f t="shared" si="9"/>
        <v>173462.07642999987</v>
      </c>
      <c r="H179" s="21">
        <f t="shared" si="9"/>
        <v>478288.5382200001</v>
      </c>
      <c r="I179" s="20"/>
      <c r="J179" s="20"/>
    </row>
    <row r="180" spans="1:8" s="20" customFormat="1" ht="12.75">
      <c r="A180" s="18"/>
      <c r="B180" s="14" t="s">
        <v>180</v>
      </c>
      <c r="C180" s="15"/>
      <c r="D180" s="16"/>
      <c r="E180" s="21"/>
      <c r="F180" s="21"/>
      <c r="G180" s="15"/>
      <c r="H180" s="15"/>
    </row>
    <row r="181" spans="1:8" s="20" customFormat="1" ht="12.75">
      <c r="A181" s="18">
        <v>127</v>
      </c>
      <c r="B181" s="23" t="s">
        <v>181</v>
      </c>
      <c r="C181" s="15">
        <v>54205.845530000006</v>
      </c>
      <c r="D181" s="16">
        <v>41096.78016000002</v>
      </c>
      <c r="E181" s="17">
        <v>52512.015019999984</v>
      </c>
      <c r="F181" s="17">
        <v>37467.80502000002</v>
      </c>
      <c r="G181" s="15">
        <f t="shared" si="7"/>
        <v>1693.8305100000216</v>
      </c>
      <c r="H181" s="15">
        <f t="shared" si="8"/>
        <v>3628.975139999995</v>
      </c>
    </row>
    <row r="182" spans="1:8" s="20" customFormat="1" ht="12.75">
      <c r="A182" s="18">
        <v>128</v>
      </c>
      <c r="B182" s="23" t="s">
        <v>182</v>
      </c>
      <c r="C182" s="15">
        <v>229297.98733</v>
      </c>
      <c r="D182" s="16">
        <v>177665.8325999999</v>
      </c>
      <c r="E182" s="17">
        <v>226880.28796000005</v>
      </c>
      <c r="F182" s="17">
        <v>161775.09843000004</v>
      </c>
      <c r="G182" s="15">
        <f t="shared" si="7"/>
        <v>2417.6993699999584</v>
      </c>
      <c r="H182" s="15">
        <f t="shared" si="8"/>
        <v>15890.734169999865</v>
      </c>
    </row>
    <row r="183" spans="1:8" s="20" customFormat="1" ht="12.75">
      <c r="A183" s="18">
        <v>129</v>
      </c>
      <c r="B183" s="23" t="s">
        <v>183</v>
      </c>
      <c r="C183" s="15">
        <v>196511.83953999996</v>
      </c>
      <c r="D183" s="16">
        <v>152968.54379000005</v>
      </c>
      <c r="E183" s="17">
        <v>197399.0351200001</v>
      </c>
      <c r="F183" s="17">
        <v>133969.01917999997</v>
      </c>
      <c r="G183" s="15">
        <f t="shared" si="7"/>
        <v>-887.1955800001451</v>
      </c>
      <c r="H183" s="15">
        <f t="shared" si="8"/>
        <v>18999.52461000008</v>
      </c>
    </row>
    <row r="184" spans="1:8" s="20" customFormat="1" ht="12.75">
      <c r="A184" s="18">
        <v>130</v>
      </c>
      <c r="B184" s="23" t="s">
        <v>184</v>
      </c>
      <c r="C184" s="15">
        <v>95893.03308000001</v>
      </c>
      <c r="D184" s="16">
        <v>72852.31751000002</v>
      </c>
      <c r="E184" s="17">
        <v>94525.07951999997</v>
      </c>
      <c r="F184" s="17">
        <v>66019.27243999999</v>
      </c>
      <c r="G184" s="15">
        <f t="shared" si="7"/>
        <v>1367.9535600000381</v>
      </c>
      <c r="H184" s="15">
        <f t="shared" si="8"/>
        <v>6833.0450700000365</v>
      </c>
    </row>
    <row r="185" spans="1:8" s="20" customFormat="1" ht="12.75">
      <c r="A185" s="18">
        <v>131</v>
      </c>
      <c r="B185" s="23" t="s">
        <v>185</v>
      </c>
      <c r="C185" s="15">
        <v>39950.45450999998</v>
      </c>
      <c r="D185" s="16">
        <v>30716.07306000001</v>
      </c>
      <c r="E185" s="17">
        <v>38963.65614999998</v>
      </c>
      <c r="F185" s="17">
        <v>26333.213630000006</v>
      </c>
      <c r="G185" s="15">
        <f t="shared" si="7"/>
        <v>986.7983600000007</v>
      </c>
      <c r="H185" s="15">
        <f t="shared" si="8"/>
        <v>4382.859430000004</v>
      </c>
    </row>
    <row r="186" spans="1:8" s="20" customFormat="1" ht="12.75">
      <c r="A186" s="18">
        <v>132</v>
      </c>
      <c r="B186" s="23" t="s">
        <v>186</v>
      </c>
      <c r="C186" s="15">
        <v>69303.39523</v>
      </c>
      <c r="D186" s="16">
        <v>55693.03324</v>
      </c>
      <c r="E186" s="17">
        <v>67803.47893000001</v>
      </c>
      <c r="F186" s="17">
        <v>46874.75266000002</v>
      </c>
      <c r="G186" s="15">
        <f t="shared" si="7"/>
        <v>1499.9162999999826</v>
      </c>
      <c r="H186" s="15">
        <f t="shared" si="8"/>
        <v>8818.280579999977</v>
      </c>
    </row>
    <row r="187" spans="1:8" s="20" customFormat="1" ht="12.75">
      <c r="A187" s="18">
        <v>133</v>
      </c>
      <c r="B187" s="23" t="s">
        <v>187</v>
      </c>
      <c r="C187" s="15">
        <v>24526.380979999998</v>
      </c>
      <c r="D187" s="16">
        <v>19032.754689999998</v>
      </c>
      <c r="E187" s="17">
        <v>24009.483889999992</v>
      </c>
      <c r="F187" s="17">
        <v>16441.61497999999</v>
      </c>
      <c r="G187" s="15">
        <f t="shared" si="7"/>
        <v>516.8970900000058</v>
      </c>
      <c r="H187" s="15">
        <f t="shared" si="8"/>
        <v>2591.1397100000067</v>
      </c>
    </row>
    <row r="188" spans="1:8" s="20" customFormat="1" ht="12.75">
      <c r="A188" s="18">
        <v>134</v>
      </c>
      <c r="B188" s="23" t="s">
        <v>188</v>
      </c>
      <c r="C188" s="15">
        <v>40255.877920000006</v>
      </c>
      <c r="D188" s="16">
        <v>31056.283490000005</v>
      </c>
      <c r="E188" s="17">
        <v>39299.01468000001</v>
      </c>
      <c r="F188" s="17">
        <v>27469.638020000002</v>
      </c>
      <c r="G188" s="15">
        <f t="shared" si="7"/>
        <v>956.8632399999988</v>
      </c>
      <c r="H188" s="15">
        <f t="shared" si="8"/>
        <v>3586.645470000003</v>
      </c>
    </row>
    <row r="189" spans="1:8" s="20" customFormat="1" ht="12.75">
      <c r="A189" s="18">
        <v>135</v>
      </c>
      <c r="B189" s="23" t="s">
        <v>189</v>
      </c>
      <c r="C189" s="15">
        <v>52275.641059999994</v>
      </c>
      <c r="D189" s="16">
        <v>41568.32287</v>
      </c>
      <c r="E189" s="17">
        <v>48188.40744</v>
      </c>
      <c r="F189" s="17">
        <v>33842.18315999994</v>
      </c>
      <c r="G189" s="15">
        <f t="shared" si="7"/>
        <v>4087.233619999992</v>
      </c>
      <c r="H189" s="15">
        <f t="shared" si="8"/>
        <v>7726.139710000061</v>
      </c>
    </row>
    <row r="190" spans="1:8" s="20" customFormat="1" ht="12.75">
      <c r="A190" s="18">
        <v>136</v>
      </c>
      <c r="B190" s="23" t="s">
        <v>190</v>
      </c>
      <c r="C190" s="15">
        <v>73814.15026000002</v>
      </c>
      <c r="D190" s="16">
        <v>51907.48848999999</v>
      </c>
      <c r="E190" s="17">
        <v>70439.27382999998</v>
      </c>
      <c r="F190" s="17">
        <v>49232.37860999999</v>
      </c>
      <c r="G190" s="15">
        <f t="shared" si="7"/>
        <v>3374.8764300000475</v>
      </c>
      <c r="H190" s="15">
        <f t="shared" si="8"/>
        <v>2675.1098799999963</v>
      </c>
    </row>
    <row r="191" spans="1:8" s="20" customFormat="1" ht="12.75">
      <c r="A191" s="18">
        <v>137</v>
      </c>
      <c r="B191" s="23" t="s">
        <v>191</v>
      </c>
      <c r="C191" s="15">
        <v>40490.115470000004</v>
      </c>
      <c r="D191" s="16">
        <v>31349.912679999998</v>
      </c>
      <c r="E191" s="17">
        <v>39917.118080000015</v>
      </c>
      <c r="F191" s="17">
        <v>29129.57381</v>
      </c>
      <c r="G191" s="15">
        <f t="shared" si="7"/>
        <v>572.9973899999895</v>
      </c>
      <c r="H191" s="15">
        <f t="shared" si="8"/>
        <v>2220.338869999996</v>
      </c>
    </row>
    <row r="192" spans="1:8" s="20" customFormat="1" ht="12.75">
      <c r="A192" s="18">
        <v>138</v>
      </c>
      <c r="B192" s="23" t="s">
        <v>192</v>
      </c>
      <c r="C192" s="15">
        <v>40517.977999999996</v>
      </c>
      <c r="D192" s="16">
        <v>29905.29891000001</v>
      </c>
      <c r="E192" s="17">
        <v>38654.625</v>
      </c>
      <c r="F192" s="17">
        <v>26773.484260000016</v>
      </c>
      <c r="G192" s="15">
        <f t="shared" si="7"/>
        <v>1863.3529999999955</v>
      </c>
      <c r="H192" s="15">
        <f t="shared" si="8"/>
        <v>3131.814649999993</v>
      </c>
    </row>
    <row r="193" spans="1:8" s="20" customFormat="1" ht="12.75">
      <c r="A193" s="18">
        <v>139</v>
      </c>
      <c r="B193" s="23" t="s">
        <v>193</v>
      </c>
      <c r="C193" s="15">
        <v>285223.80276</v>
      </c>
      <c r="D193" s="16">
        <v>210109.79253000004</v>
      </c>
      <c r="E193" s="17">
        <v>275046.31623</v>
      </c>
      <c r="F193" s="17">
        <v>191631.85768000013</v>
      </c>
      <c r="G193" s="15">
        <f t="shared" si="7"/>
        <v>10177.486529999995</v>
      </c>
      <c r="H193" s="15">
        <f t="shared" si="8"/>
        <v>18477.934849999903</v>
      </c>
    </row>
    <row r="194" spans="1:8" s="20" customFormat="1" ht="12.75">
      <c r="A194" s="18">
        <v>140</v>
      </c>
      <c r="B194" s="23" t="s">
        <v>194</v>
      </c>
      <c r="C194" s="15">
        <v>71004.71445</v>
      </c>
      <c r="D194" s="16">
        <v>54515.36112999998</v>
      </c>
      <c r="E194" s="17">
        <v>64320.81366</v>
      </c>
      <c r="F194" s="17">
        <v>45281.88048000002</v>
      </c>
      <c r="G194" s="15">
        <f t="shared" si="7"/>
        <v>6683.90079</v>
      </c>
      <c r="H194" s="15">
        <f t="shared" si="8"/>
        <v>9233.480649999961</v>
      </c>
    </row>
    <row r="195" spans="1:8" s="20" customFormat="1" ht="12.75">
      <c r="A195" s="18">
        <v>141</v>
      </c>
      <c r="B195" s="23" t="s">
        <v>195</v>
      </c>
      <c r="C195" s="15">
        <v>133221.15270000004</v>
      </c>
      <c r="D195" s="16">
        <v>98308.20683999997</v>
      </c>
      <c r="E195" s="17">
        <v>131185.84519</v>
      </c>
      <c r="F195" s="17">
        <v>87035.75673000004</v>
      </c>
      <c r="G195" s="15">
        <f t="shared" si="7"/>
        <v>2035.3075100000424</v>
      </c>
      <c r="H195" s="15">
        <f t="shared" si="8"/>
        <v>11272.450109999932</v>
      </c>
    </row>
    <row r="196" spans="1:8" s="20" customFormat="1" ht="12.75">
      <c r="A196" s="18">
        <v>142</v>
      </c>
      <c r="B196" s="23" t="s">
        <v>196</v>
      </c>
      <c r="C196" s="15">
        <v>46503.20060000001</v>
      </c>
      <c r="D196" s="16">
        <v>35133.931639999995</v>
      </c>
      <c r="E196" s="17">
        <v>49210.81815</v>
      </c>
      <c r="F196" s="17">
        <v>31175.48818999999</v>
      </c>
      <c r="G196" s="15">
        <f t="shared" si="7"/>
        <v>-2707.617549999988</v>
      </c>
      <c r="H196" s="15">
        <f t="shared" si="8"/>
        <v>3958.443450000006</v>
      </c>
    </row>
    <row r="197" spans="1:10" s="20" customFormat="1" ht="12.75">
      <c r="A197" s="18">
        <v>143</v>
      </c>
      <c r="B197" s="23" t="s">
        <v>197</v>
      </c>
      <c r="C197" s="15">
        <v>69728.22319</v>
      </c>
      <c r="D197" s="16">
        <v>53340.28175</v>
      </c>
      <c r="E197" s="17">
        <v>67831.97232</v>
      </c>
      <c r="F197" s="17">
        <v>45272.78574999999</v>
      </c>
      <c r="G197" s="15">
        <f t="shared" si="7"/>
        <v>1896.2508700000035</v>
      </c>
      <c r="H197" s="15">
        <f t="shared" si="8"/>
        <v>8067.496000000014</v>
      </c>
      <c r="I197" s="22"/>
      <c r="J197" s="22"/>
    </row>
    <row r="198" spans="1:10" s="20" customFormat="1" ht="12.75">
      <c r="A198" s="18">
        <v>144</v>
      </c>
      <c r="B198" s="23" t="s">
        <v>198</v>
      </c>
      <c r="C198" s="15">
        <v>35711.603</v>
      </c>
      <c r="D198" s="16">
        <v>27496.912189999992</v>
      </c>
      <c r="E198" s="17">
        <v>35355.689</v>
      </c>
      <c r="F198" s="17">
        <v>24476.382949999967</v>
      </c>
      <c r="G198" s="15">
        <f t="shared" si="7"/>
        <v>355.9140000000043</v>
      </c>
      <c r="H198" s="15">
        <f t="shared" si="8"/>
        <v>3020.5292400000253</v>
      </c>
      <c r="I198" s="22"/>
      <c r="J198" s="22"/>
    </row>
    <row r="199" spans="1:10" s="20" customFormat="1" ht="12.75">
      <c r="A199" s="18">
        <v>145</v>
      </c>
      <c r="B199" s="23" t="s">
        <v>199</v>
      </c>
      <c r="C199" s="15">
        <v>46557.33074</v>
      </c>
      <c r="D199" s="16">
        <v>35852.376979999986</v>
      </c>
      <c r="E199" s="17">
        <v>46190.11501999998</v>
      </c>
      <c r="F199" s="17">
        <v>31343.68098999998</v>
      </c>
      <c r="G199" s="15">
        <f t="shared" si="7"/>
        <v>367.2157200000147</v>
      </c>
      <c r="H199" s="15">
        <f t="shared" si="8"/>
        <v>4508.695990000007</v>
      </c>
      <c r="I199" s="33"/>
      <c r="J199" s="22"/>
    </row>
    <row r="200" spans="1:10" s="20" customFormat="1" ht="12.75">
      <c r="A200" s="18">
        <v>146</v>
      </c>
      <c r="B200" s="23" t="s">
        <v>200</v>
      </c>
      <c r="C200" s="15">
        <v>86943.04886</v>
      </c>
      <c r="D200" s="16">
        <v>67964.09109</v>
      </c>
      <c r="E200" s="17">
        <v>83434.16036000002</v>
      </c>
      <c r="F200" s="17">
        <v>59078.379779999945</v>
      </c>
      <c r="G200" s="15">
        <f aca="true" t="shared" si="10" ref="G200:H202">C200-E200</f>
        <v>3508.888499999972</v>
      </c>
      <c r="H200" s="15">
        <f t="shared" si="10"/>
        <v>8885.711310000057</v>
      </c>
      <c r="I200" s="27"/>
      <c r="J200" s="27"/>
    </row>
    <row r="201" spans="1:10" s="22" customFormat="1" ht="15.75" customHeight="1">
      <c r="A201" s="18">
        <v>147</v>
      </c>
      <c r="B201" s="23" t="s">
        <v>201</v>
      </c>
      <c r="C201" s="15">
        <v>50167.36952</v>
      </c>
      <c r="D201" s="16">
        <v>38825.9353</v>
      </c>
      <c r="E201" s="17">
        <v>50012.910519999976</v>
      </c>
      <c r="F201" s="17">
        <v>35030.95861999998</v>
      </c>
      <c r="G201" s="15">
        <f t="shared" si="10"/>
        <v>154.4590000000244</v>
      </c>
      <c r="H201" s="15">
        <f t="shared" si="10"/>
        <v>3794.9766800000143</v>
      </c>
      <c r="I201" s="27"/>
      <c r="J201" s="27"/>
    </row>
    <row r="202" spans="1:10" s="22" customFormat="1" ht="12.75" customHeight="1">
      <c r="A202" s="18">
        <v>148</v>
      </c>
      <c r="B202" s="23" t="s">
        <v>202</v>
      </c>
      <c r="C202" s="15">
        <v>44670.05236999999</v>
      </c>
      <c r="D202" s="16">
        <v>34416.712909999995</v>
      </c>
      <c r="E202" s="17">
        <v>41334.51818000001</v>
      </c>
      <c r="F202" s="17">
        <v>30617.446220000005</v>
      </c>
      <c r="G202" s="15">
        <f t="shared" si="10"/>
        <v>3335.534189999984</v>
      </c>
      <c r="H202" s="15">
        <f t="shared" si="10"/>
        <v>3799.2666899999895</v>
      </c>
      <c r="I202" s="28"/>
      <c r="J202" s="28"/>
    </row>
    <row r="203" spans="1:10" s="22" customFormat="1" ht="19.5" customHeight="1">
      <c r="A203" s="39" t="s">
        <v>203</v>
      </c>
      <c r="B203" s="38"/>
      <c r="C203" s="21">
        <f aca="true" t="shared" si="11" ref="C203:H203">SUM(C181:C202)</f>
        <v>1826773.1971000002</v>
      </c>
      <c r="D203" s="21">
        <f t="shared" si="11"/>
        <v>1391776.2438500002</v>
      </c>
      <c r="E203" s="21">
        <f t="shared" si="11"/>
        <v>1782514.63425</v>
      </c>
      <c r="F203" s="21">
        <f t="shared" si="11"/>
        <v>1236272.65159</v>
      </c>
      <c r="G203" s="21">
        <f t="shared" si="11"/>
        <v>44258.56284999994</v>
      </c>
      <c r="H203" s="21">
        <f t="shared" si="11"/>
        <v>155503.59225999992</v>
      </c>
      <c r="I203" s="28"/>
      <c r="J203" s="28"/>
    </row>
    <row r="204" spans="1:10" s="27" customFormat="1" ht="16.5" customHeight="1">
      <c r="A204" s="39" t="s">
        <v>204</v>
      </c>
      <c r="B204" s="38"/>
      <c r="C204" s="21">
        <f aca="true" t="shared" si="12" ref="C204:H204">SUM(C203,C179,C81)</f>
        <v>10078266.98432</v>
      </c>
      <c r="D204" s="21">
        <f t="shared" si="12"/>
        <v>7603113.536670001</v>
      </c>
      <c r="E204" s="21">
        <f t="shared" si="12"/>
        <v>9818129.34527</v>
      </c>
      <c r="F204" s="21">
        <f t="shared" si="12"/>
        <v>6764228.141139999</v>
      </c>
      <c r="G204" s="21">
        <f t="shared" si="12"/>
        <v>260137.63904999988</v>
      </c>
      <c r="H204" s="21">
        <f t="shared" si="12"/>
        <v>838885.3955299999</v>
      </c>
      <c r="I204" s="28"/>
      <c r="J204" s="28"/>
    </row>
    <row r="205" spans="1:10" s="27" customFormat="1" ht="30.75" customHeight="1">
      <c r="A205" s="35" t="s">
        <v>205</v>
      </c>
      <c r="B205" s="36"/>
      <c r="C205" s="21">
        <f aca="true" t="shared" si="13" ref="C205:H205">SUM(C204,C48,C27,C7)</f>
        <v>29655251.835599996</v>
      </c>
      <c r="D205" s="21">
        <f t="shared" si="13"/>
        <v>22348159.210670006</v>
      </c>
      <c r="E205" s="21">
        <f t="shared" si="13"/>
        <v>28653057.602989994</v>
      </c>
      <c r="F205" s="21">
        <f t="shared" si="13"/>
        <v>19885275.83601001</v>
      </c>
      <c r="G205" s="21">
        <f t="shared" si="13"/>
        <v>1002194.2326100015</v>
      </c>
      <c r="H205" s="21">
        <f t="shared" si="13"/>
        <v>2462883.374659995</v>
      </c>
      <c r="I205" s="28"/>
      <c r="J205" s="28"/>
    </row>
    <row r="206" ht="12.75">
      <c r="B206" s="28"/>
    </row>
    <row r="207" spans="2:8" ht="12.75">
      <c r="B207" s="28"/>
      <c r="H207" s="34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31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</sheetData>
  <sheetProtection/>
  <mergeCells count="14">
    <mergeCell ref="A1:H1"/>
    <mergeCell ref="G3:H3"/>
    <mergeCell ref="A4:A5"/>
    <mergeCell ref="B4:B5"/>
    <mergeCell ref="C4:D4"/>
    <mergeCell ref="E4:F4"/>
    <mergeCell ref="G4:H4"/>
    <mergeCell ref="A205:B205"/>
    <mergeCell ref="A27:B27"/>
    <mergeCell ref="A48:B48"/>
    <mergeCell ref="A81:B81"/>
    <mergeCell ref="A179:B179"/>
    <mergeCell ref="A203:B203"/>
    <mergeCell ref="A204:B204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Ola512</cp:lastModifiedBy>
  <cp:lastPrinted>2015-04-23T10:00:54Z</cp:lastPrinted>
  <dcterms:created xsi:type="dcterms:W3CDTF">2010-09-03T08:55:27Z</dcterms:created>
  <dcterms:modified xsi:type="dcterms:W3CDTF">2020-11-27T08:03:57Z</dcterms:modified>
  <cp:category/>
  <cp:version/>
  <cp:contentType/>
  <cp:contentStatus/>
</cp:coreProperties>
</file>